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останій варіант тепло\Проект Останього варіанту тарифу на 01.09.2021 р\на сайт\"/>
    </mc:Choice>
  </mc:AlternateContent>
  <bookViews>
    <workbookView xWindow="0" yWindow="0" windowWidth="20490" windowHeight="7665"/>
  </bookViews>
  <sheets>
    <sheet name="6" sheetId="7" r:id="rId1"/>
    <sheet name="СПИСОК" sheetId="18" state="hidden" r:id="rId2"/>
    <sheet name="ЛІЦЕНЗІАТИ" sheetId="19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wrn2" hidden="1">{#N/A,#N/A,FALSE,"9PS0"}</definedName>
    <definedName name="___wrn2" localSheetId="0" hidden="1">{#N/A,#N/A,FALSE,"9PS0"}</definedName>
    <definedName name="___wrn2" hidden="1">{#N/A,#N/A,FALSE,"9PS0"}</definedName>
    <definedName name="__wrn2" localSheetId="0" hidden="1">{#N/A,#N/A,FALSE,"9PS0"}</definedName>
    <definedName name="__wrn2" hidden="1">{#N/A,#N/A,FALSE,"9PS0"}</definedName>
    <definedName name="_02082522">СПИСОК!$C$2:$C$110</definedName>
    <definedName name="_03338030">СПИСОК!$C$338:$C$374</definedName>
    <definedName name="_03346058">СПИСОК!$C$218:$C$282</definedName>
    <definedName name="_03357671">СПИСОК!$C$331:$C$337</definedName>
    <definedName name="_05506460">СПИСОК!$C$111:$C$206</definedName>
    <definedName name="_32121458">СПИСОК!$C$207:$C$217</definedName>
    <definedName name="_36598008">СПИСОК!$C$283:$C$330</definedName>
    <definedName name="_wrn2" localSheetId="0" hidden="1">{#N/A,#N/A,FALSE,"9PS0"}</definedName>
    <definedName name="_wrn2" hidden="1">{#N/A,#N/A,FALSE,"9PS0"}</definedName>
    <definedName name="_xlnm._FilterDatabase" hidden="1">[1]Філіали!$A$1:$E$1</definedName>
    <definedName name="aaa" localSheetId="0" hidden="1">{#N/A,#N/A,FALSE,"9PS0"}</definedName>
    <definedName name="aaa" hidden="1">{#N/A,#N/A,FALSE,"9PS0"}</definedName>
    <definedName name="ab" localSheetId="0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bbb" localSheetId="0" hidden="1">{#N/A,#N/A,FALSE,"9PS0"}</definedName>
    <definedName name="bbb" hidden="1">{#N/A,#N/A,FALSE,"9PS0"}</definedName>
    <definedName name="e" localSheetId="0" hidden="1">{#N/A,#N/A,TRUE,"попередні"}</definedName>
    <definedName name="f" localSheetId="0" hidden="1">'[2]3 утв.'!$F:$H,'[2]3 утв.'!$P:$AQ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i" localSheetId="0" hidden="1">{"'таб 21'!$A$1:$U$24","'таб 21'!$A$1:$U$1"}</definedName>
    <definedName name="iii_contr" localSheetId="0" hidden="1">{"'таб 21'!$A$1:$U$24","'таб 21'!$A$1:$U$1"}</definedName>
    <definedName name="iii_contr" hidden="1">{"'таб 21'!$A$1:$U$24","'таб 21'!$A$1:$U$1"}</definedName>
    <definedName name="KBCN" localSheetId="0" hidden="1">{#N/A,#N/A,FALSE,"9PS0"}</definedName>
    <definedName name="KBCN" hidden="1">{#N/A,#N/A,FALSE,"9PS0"}</definedName>
    <definedName name="kot" localSheetId="0" hidden="1">{#N/A,#N/A,FALSE,"9PS0"}</definedName>
    <definedName name="kot" hidden="1">{#N/A,#N/A,FALSE,"9PS0"}</definedName>
    <definedName name="m" localSheetId="0" hidden="1">{"'таб 21'!$A$1:$U$24","'таб 21'!$A$1:$U$1"}</definedName>
    <definedName name="m" hidden="1">{"'таб 21'!$A$1:$U$24","'таб 21'!$A$1:$U$1"}</definedName>
    <definedName name="n" localSheetId="0" hidden="1">{"'таб 21'!$A$1:$U$24","'таб 21'!$A$1:$U$1"}</definedName>
    <definedName name="n" hidden="1">{"'таб 21'!$A$1:$U$24","'таб 21'!$A$1:$U$1"}</definedName>
    <definedName name="OMEL08" localSheetId="0" hidden="1">'[3]3 утв.'!$F:$H,'[3]3 утв.'!$P:$AQ</definedName>
    <definedName name="OMEL08" hidden="1">'[3]3 утв.'!$F$1:$H$65536,'[3]3 утв.'!$P$1:$AQ$65536</definedName>
    <definedName name="oxrtryd" hidden="1">{#N/A,#N/A,FALSE,"9PS0"}</definedName>
    <definedName name="pitanie" hidden="1">{#N/A,#N/A,FALSE,"9PS0"}</definedName>
    <definedName name="s" localSheetId="0" hidden="1">{#N/A,#N/A,FALSE,"9PS0"}</definedName>
    <definedName name="s" hidden="1">{#N/A,#N/A,FALSE,"9PS0"}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t" localSheetId="0" hidden="1">{#N/A,#N/A,FALSE,"9PS0"}</definedName>
    <definedName name="tt" localSheetId="0" hidden="1">{#N/A,#N/A,TRUE,"попередні"}</definedName>
    <definedName name="tt" hidden="1">{#N/A,#N/A,TRUE,"попередні"}</definedName>
    <definedName name="uu" localSheetId="0" hidden="1">{"'таб 21'!$A$1:$U$24","'таб 21'!$A$1:$U$1"}</definedName>
    <definedName name="uu" hidden="1">{"'таб 21'!$A$1:$U$24","'таб 21'!$A$1:$U$1"}</definedName>
    <definedName name="ver" localSheetId="0" hidden="1">{#N/A,#N/A,FALSE,"9PS0"}</definedName>
    <definedName name="ver" hidden="1">{#N/A,#N/A,FALSE,"9PS0"}</definedName>
    <definedName name="w" localSheetId="0" hidden="1">{#N/A,#N/A,FALSE,"9PS0"}</definedName>
    <definedName name="wer" localSheetId="0" hidden="1">{#N/A,#N/A,FALSE,"9PS0"}</definedName>
    <definedName name="wer" hidden="1">{#N/A,#N/A,FALSE,"9PS0"}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w" localSheetId="0" hidden="1">{#N/A,#N/A,TRUE,"попередні"}</definedName>
    <definedName name="ww" hidden="1">{#N/A,#N/A,TRUE,"попередні"}</definedName>
    <definedName name="y" localSheetId="0" hidden="1">{"'таб 21'!$A$1:$U$24","'таб 21'!$A$1:$U$1"}</definedName>
    <definedName name="y" hidden="1">{"'таб 21'!$A$1:$U$24","'таб 21'!$A$1:$U$1"}</definedName>
    <definedName name="Z_2B9BA360_C094_11D4_BCAF_00C026C07CB6_.wvu.Cols" localSheetId="0" hidden="1">'[4]0'!$C:$L,'[4]0'!$P:$AI</definedName>
    <definedName name="Z_2B9BA360_C094_11D4_BCAF_00C026C07CB6_.wvu.Cols" hidden="1">'[5]0'!$C$1:$L$65536,'[5]0'!$P$1:$AI$65536</definedName>
    <definedName name="Z_2B9BA361_C094_11D4_BCAF_00C026C07CB6_.wvu.Cols" localSheetId="0" hidden="1">'[4]1'!$D:$F,'[4]1'!$L:$AQ</definedName>
    <definedName name="Z_2B9BA361_C094_11D4_BCAF_00C026C07CB6_.wvu.Cols" hidden="1">'[5]1'!$D$1:$F$65536,'[5]1'!$L$1:$AQ$65536</definedName>
    <definedName name="Z_2B9BA362_C094_11D4_BCAF_00C026C07CB6_.wvu.Cols" localSheetId="0" hidden="1">'[4]1 кв'!$C:$E,'[4]1 кв'!$N:$AX</definedName>
    <definedName name="Z_2B9BA362_C094_11D4_BCAF_00C026C07CB6_.wvu.Cols" hidden="1">'[5]1 кв'!$C$1:$E$65536,'[5]1 кв'!$N$1:$AX$65536</definedName>
    <definedName name="Z_2B9BA363_C094_11D4_BCAF_00C026C07CB6_.wvu.Cols" localSheetId="0" hidden="1">'[4]10'!$F:$H,'[4]10'!$P:$AR</definedName>
    <definedName name="Z_2B9BA363_C094_11D4_BCAF_00C026C07CB6_.wvu.Cols" hidden="1">'[5]10'!$F$1:$H$65536,'[5]10'!$P$1:$AR$65536</definedName>
    <definedName name="Z_2B9BA364_C094_11D4_BCAF_00C026C07CB6_.wvu.Cols" localSheetId="0" hidden="1">'[4]10 міс.'!$C:$E,'[4]10 міс.'!$N:$AX</definedName>
    <definedName name="Z_2B9BA364_C094_11D4_BCAF_00C026C07CB6_.wvu.Cols" hidden="1">'[5]10 міс.'!$C$1:$E$65536,'[5]10 міс.'!$N$1:$AX$65536</definedName>
    <definedName name="Z_2B9BA365_C094_11D4_BCAF_00C026C07CB6_.wvu.Cols" localSheetId="0" hidden="1">'[4]11'!$F:$H,'[4]11'!$P:$AR</definedName>
    <definedName name="Z_2B9BA365_C094_11D4_BCAF_00C026C07CB6_.wvu.Cols" hidden="1">'[5]11'!$F$1:$H$65536,'[5]11'!$P$1:$AR$65536</definedName>
    <definedName name="Z_2B9BA366_C094_11D4_BCAF_00C026C07CB6_.wvu.Cols" localSheetId="0" hidden="1">'[4]11 міс.'!$C:$E,'[4]11 міс.'!$N:$AX</definedName>
    <definedName name="Z_2B9BA366_C094_11D4_BCAF_00C026C07CB6_.wvu.Cols" hidden="1">'[5]11 міс.'!$C$1:$E$65536,'[5]11 міс.'!$N$1:$AX$65536</definedName>
    <definedName name="Z_2B9BA367_C094_11D4_BCAF_00C026C07CB6_.wvu.Cols" localSheetId="0" hidden="1">'[4]12'!$F:$H,'[4]12'!$P:$AR</definedName>
    <definedName name="Z_2B9BA367_C094_11D4_BCAF_00C026C07CB6_.wvu.Cols" hidden="1">'[5]12'!$F$1:$H$65536,'[5]12'!$P$1:$AR$65536</definedName>
    <definedName name="Z_2B9BA368_C094_11D4_BCAF_00C026C07CB6_.wvu.Cols" localSheetId="0" hidden="1">'[4]12 міс.'!$C:$E,'[4]12 міс.'!$N:$AX</definedName>
    <definedName name="Z_2B9BA368_C094_11D4_BCAF_00C026C07CB6_.wvu.Cols" hidden="1">'[5]12 міс.'!$C$1:$E$65536,'[5]12 міс.'!$N$1:$AX$65536</definedName>
    <definedName name="Z_2B9BA369_C094_11D4_BCAF_00C026C07CB6_.wvu.Cols" localSheetId="0" hidden="1">'[4]1998'!$C:$E,'[4]1998'!$I:$AC</definedName>
    <definedName name="Z_2B9BA369_C094_11D4_BCAF_00C026C07CB6_.wvu.Cols" hidden="1">'[5]1998'!$C$1:$E$65536,'[5]1998'!$I$1:$AC$65536</definedName>
    <definedName name="Z_2B9BA36A_C094_11D4_BCAF_00C026C07CB6_.wvu.Cols" localSheetId="0" hidden="1">'[4]1півр'!$C:$E,'[4]1півр'!$N:$AX</definedName>
    <definedName name="Z_2B9BA36A_C094_11D4_BCAF_00C026C07CB6_.wvu.Cols" hidden="1">'[5]1півр'!$C$1:$E$65536,'[5]1півр'!$N$1:$AX$65536</definedName>
    <definedName name="Z_2B9BA36B_C094_11D4_BCAF_00C026C07CB6_.wvu.Cols" localSheetId="0" hidden="1">'[4]2'!$F:$H,'[4]2'!$P:$AQ</definedName>
    <definedName name="Z_2B9BA36B_C094_11D4_BCAF_00C026C07CB6_.wvu.Cols" hidden="1">'[5]2'!$F$1:$H$65536,'[5]2'!$P$1:$AQ$65536</definedName>
    <definedName name="Z_2B9BA36C_C094_11D4_BCAF_00C026C07CB6_.wvu.Cols" localSheetId="0" hidden="1">'[4]2 кв'!$C:$E,'[4]2 кв'!$M:$AW</definedName>
    <definedName name="Z_2B9BA36C_C094_11D4_BCAF_00C026C07CB6_.wvu.Cols" hidden="1">'[5]2 кв'!$C$1:$E$65536,'[5]2 кв'!$M$1:$AW$65536</definedName>
    <definedName name="Z_2B9BA36D_C094_11D4_BCAF_00C026C07CB6_.wvu.Cols" localSheetId="0" hidden="1">'[4]2 утв'!$F:$H,'[4]2 утв'!$P:$AM</definedName>
    <definedName name="Z_2B9BA36D_C094_11D4_BCAF_00C026C07CB6_.wvu.Cols" hidden="1">'[5]2 утв'!$F$1:$H$65536,'[5]2 утв'!$P$1:$AM$65536</definedName>
    <definedName name="Z_2B9BA36E_C094_11D4_BCAF_00C026C07CB6_.wvu.Cols" localSheetId="0" hidden="1">'[4]3 не сокр.'!$F:$H,'[4]3 не сокр.'!$P:$AQ</definedName>
    <definedName name="Z_2B9BA36E_C094_11D4_BCAF_00C026C07CB6_.wvu.Cols" hidden="1">'[5]3 не сокр.'!$F$1:$H$65536,'[5]3 не сокр.'!$P$1:$AQ$65536</definedName>
    <definedName name="Z_2B9BA36F_C094_11D4_BCAF_00C026C07CB6_.wvu.Cols" localSheetId="0" hidden="1">'[4]3 тар.'!$C:$E,'[4]3 тар.'!$I:$AO</definedName>
    <definedName name="Z_2B9BA36F_C094_11D4_BCAF_00C026C07CB6_.wvu.Cols" hidden="1">'[5]3 тар.'!$C$1:$E$65536,'[5]3 тар.'!$I$1:$AO$65536</definedName>
    <definedName name="Z_2B9BA370_C094_11D4_BCAF_00C026C07CB6_.wvu.Cols" localSheetId="0" hidden="1">'[4]3 утв.'!$F:$H,'[4]3 утв.'!$P:$AQ</definedName>
    <definedName name="Z_2B9BA370_C094_11D4_BCAF_00C026C07CB6_.wvu.Cols" hidden="1">'[5]3 утв.'!$F$1:$H$65536,'[5]3 утв.'!$P$1:$AQ$65536</definedName>
    <definedName name="Z_2B9BA371_C094_11D4_BCAF_00C026C07CB6_.wvu.Cols" localSheetId="0" hidden="1">'[4]3кв'!$C:$E,'[4]3кв'!$N:$AX</definedName>
    <definedName name="Z_2B9BA371_C094_11D4_BCAF_00C026C07CB6_.wvu.Cols" hidden="1">'[5]3кв'!$C$1:$E$65536,'[5]3кв'!$N$1:$AX$65536</definedName>
    <definedName name="Z_2B9BA372_C094_11D4_BCAF_00C026C07CB6_.wvu.Cols" localSheetId="0" hidden="1">'[4]3кв '!$C:$E,'[4]3кв '!$I:$AA</definedName>
    <definedName name="Z_2B9BA372_C094_11D4_BCAF_00C026C07CB6_.wvu.Cols" hidden="1">'[5]3кв '!$C$1:$E$65536,'[5]3кв '!$I$1:$AA$65536</definedName>
    <definedName name="Z_2B9BA373_C094_11D4_BCAF_00C026C07CB6_.wvu.Cols" localSheetId="0" hidden="1">'[4]4 утв'!$F:$H,'[4]4 утв'!$P:$AR</definedName>
    <definedName name="Z_2B9BA373_C094_11D4_BCAF_00C026C07CB6_.wvu.Cols" hidden="1">'[5]4 утв'!$F$1:$H$65536,'[5]4 утв'!$P$1:$AR$65536</definedName>
    <definedName name="Z_2B9BA374_C094_11D4_BCAF_00C026C07CB6_.wvu.Cols" localSheetId="0" hidden="1">'[4]5'!$F:$H,'[4]5'!$P:$AR</definedName>
    <definedName name="Z_2B9BA374_C094_11D4_BCAF_00C026C07CB6_.wvu.Cols" hidden="1">'[5]5'!$F$1:$H$65536,'[5]5'!$P$1:$AR$65536</definedName>
    <definedName name="Z_2B9BA375_C094_11D4_BCAF_00C026C07CB6_.wvu.Cols" localSheetId="0" hidden="1">'[4]6'!$F:$H,'[4]6'!$P:$AR</definedName>
    <definedName name="Z_2B9BA375_C094_11D4_BCAF_00C026C07CB6_.wvu.Cols" hidden="1">'[5]6'!$F$1:$H$65536,'[5]6'!$P$1:$AR$65536</definedName>
    <definedName name="Z_2B9BA376_C094_11D4_BCAF_00C026C07CB6_.wvu.Cols" localSheetId="0" hidden="1">'[4]7'!$F:$H,'[4]7'!$P:$AR</definedName>
    <definedName name="Z_2B9BA376_C094_11D4_BCAF_00C026C07CB6_.wvu.Cols" hidden="1">'[5]7'!$F$1:$H$65536,'[5]7'!$P$1:$AR$65536</definedName>
    <definedName name="Z_2B9BA377_C094_11D4_BCAF_00C026C07CB6_.wvu.Cols" localSheetId="0" hidden="1">'[4]7 міс'!$C:$E,'[4]7 міс'!$N:$AX</definedName>
    <definedName name="Z_2B9BA377_C094_11D4_BCAF_00C026C07CB6_.wvu.Cols" hidden="1">'[5]7 міс'!$C$1:$E$65536,'[5]7 міс'!$N$1:$AX$65536</definedName>
    <definedName name="Z_2B9BA378_C094_11D4_BCAF_00C026C07CB6_.wvu.Cols" localSheetId="0" hidden="1">'[4]8'!$F:$H,'[4]8'!$P:$AR</definedName>
    <definedName name="Z_2B9BA378_C094_11D4_BCAF_00C026C07CB6_.wvu.Cols" hidden="1">'[5]8'!$F$1:$H$65536,'[5]8'!$P$1:$AR$65536</definedName>
    <definedName name="Z_2B9BA379_C094_11D4_BCAF_00C026C07CB6_.wvu.Cols" localSheetId="0" hidden="1">'[4]8 міс.'!$C:$E,'[4]8 міс.'!$N:$AX</definedName>
    <definedName name="Z_2B9BA379_C094_11D4_BCAF_00C026C07CB6_.wvu.Cols" hidden="1">'[5]8 міс.'!$C$1:$E$65536,'[5]8 міс.'!$N$1:$AX$65536</definedName>
    <definedName name="Z_2B9BA37A_C094_11D4_BCAF_00C026C07CB6_.wvu.Cols" localSheetId="0" hidden="1">'[4]812'!$F:$H,'[4]812'!$P:$AM</definedName>
    <definedName name="Z_2B9BA37A_C094_11D4_BCAF_00C026C07CB6_.wvu.Cols" hidden="1">'[5]812'!$F$1:$H$65536,'[5]812'!$P$1:$AM$65536</definedName>
    <definedName name="Z_2B9BA37B_C094_11D4_BCAF_00C026C07CB6_.wvu.Cols" localSheetId="0" hidden="1">'[4]812 (2)'!$F:$H,'[4]812 (2)'!$P:$AL</definedName>
    <definedName name="Z_2B9BA37B_C094_11D4_BCAF_00C026C07CB6_.wvu.Cols" hidden="1">'[5]812 (2)'!$F$1:$H$65536,'[5]812 (2)'!$P$1:$AL$65536</definedName>
    <definedName name="Z_2B9BA37C_C094_11D4_BCAF_00C026C07CB6_.wvu.Cols" localSheetId="0" hidden="1">'[4]9'!$F:$H,'[4]9'!$P:$AP</definedName>
    <definedName name="Z_2B9BA37C_C094_11D4_BCAF_00C026C07CB6_.wvu.Cols" hidden="1">'[5]9'!$F$1:$H$65536,'[5]9'!$P$1:$AP$65536</definedName>
    <definedName name="Z_2B9BA37D_C094_11D4_BCAF_00C026C07CB6_.wvu.Cols" localSheetId="0" hidden="1">'[4]9 (2)'!$C:$E,'[4]9 (2)'!$I:$AF</definedName>
    <definedName name="Z_2B9BA37D_C094_11D4_BCAF_00C026C07CB6_.wvu.Cols" hidden="1">'[5]9 (2)'!$C$1:$E$65536,'[5]9 (2)'!$I$1:$AF$65536</definedName>
    <definedName name="Z_2B9BA37E_C094_11D4_BCAF_00C026C07CB6_.wvu.Cols" localSheetId="0" hidden="1">'[4]9 міс.'!$C:$E,'[4]9 міс.'!$N:$AX</definedName>
    <definedName name="Z_2B9BA37E_C094_11D4_BCAF_00C026C07CB6_.wvu.Cols" hidden="1">'[5]9 міс.'!$C$1:$E$65536,'[5]9 міс.'!$N$1:$AX$65536</definedName>
    <definedName name="Z_B623705A_F485_4440_AEB3_4FB575563761_.wvu.Cols" localSheetId="0" hidden="1">'6'!#REF!</definedName>
    <definedName name="Z_B623705A_F485_4440_AEB3_4FB575563761_.wvu.PrintArea" localSheetId="0" hidden="1">'6'!$A$1:$L$39</definedName>
    <definedName name="Z_F5654560_D292_11D4_BCAF_00C026C07CB6_.wvu.Cols" localSheetId="0" hidden="1">'[4]0'!$C:$L,'[4]0'!$P:$AI</definedName>
    <definedName name="Z_F5654560_D292_11D4_BCAF_00C026C07CB6_.wvu.Cols" hidden="1">'[5]0'!$C$1:$L$65536,'[5]0'!$P$1:$AI$65536</definedName>
    <definedName name="Z_F5654561_D292_11D4_BCAF_00C026C07CB6_.wvu.Cols" localSheetId="0" hidden="1">'[4]1'!$D:$F,'[4]1'!$L:$AQ</definedName>
    <definedName name="Z_F5654561_D292_11D4_BCAF_00C026C07CB6_.wvu.Cols" hidden="1">'[5]1'!$D$1:$F$65536,'[5]1'!$L$1:$AQ$65536</definedName>
    <definedName name="Z_F5654562_D292_11D4_BCAF_00C026C07CB6_.wvu.Cols" localSheetId="0" hidden="1">'[4]1 кв'!$C:$E,'[4]1 кв'!$N:$AX</definedName>
    <definedName name="Z_F5654562_D292_11D4_BCAF_00C026C07CB6_.wvu.Cols" hidden="1">'[5]1 кв'!$C$1:$E$65536,'[5]1 кв'!$N$1:$AX$65536</definedName>
    <definedName name="Z_F5654563_D292_11D4_BCAF_00C026C07CB6_.wvu.Cols" localSheetId="0" hidden="1">'[4]10'!$F:$H,'[4]10'!$P:$AR</definedName>
    <definedName name="Z_F5654563_D292_11D4_BCAF_00C026C07CB6_.wvu.Cols" hidden="1">'[5]10'!$F$1:$H$65536,'[5]10'!$P$1:$AR$65536</definedName>
    <definedName name="Z_F5654564_D292_11D4_BCAF_00C026C07CB6_.wvu.Cols" localSheetId="0" hidden="1">'[4]10 міс.'!$C:$E,'[4]10 міс.'!$N:$AX</definedName>
    <definedName name="Z_F5654564_D292_11D4_BCAF_00C026C07CB6_.wvu.Cols" hidden="1">'[5]10 міс.'!$C$1:$E$65536,'[5]10 міс.'!$N$1:$AX$65536</definedName>
    <definedName name="Z_F5654565_D292_11D4_BCAF_00C026C07CB6_.wvu.Cols" localSheetId="0" hidden="1">'[4]11'!$F:$H,'[4]11'!$P:$AR</definedName>
    <definedName name="Z_F5654565_D292_11D4_BCAF_00C026C07CB6_.wvu.Cols" hidden="1">'[5]11'!$F$1:$H$65536,'[5]11'!$P$1:$AR$65536</definedName>
    <definedName name="Z_F5654566_D292_11D4_BCAF_00C026C07CB6_.wvu.Cols" localSheetId="0" hidden="1">'[4]11 міс.'!$C:$E,'[4]11 міс.'!$N:$AX</definedName>
    <definedName name="Z_F5654566_D292_11D4_BCAF_00C026C07CB6_.wvu.Cols" hidden="1">'[5]11 міс.'!$C$1:$E$65536,'[5]11 міс.'!$N$1:$AX$65536</definedName>
    <definedName name="Z_F5654567_D292_11D4_BCAF_00C026C07CB6_.wvu.Cols" localSheetId="0" hidden="1">'[4]12'!$F:$H,'[4]12'!$P:$AR</definedName>
    <definedName name="Z_F5654567_D292_11D4_BCAF_00C026C07CB6_.wvu.Cols" hidden="1">'[5]12'!$F$1:$H$65536,'[5]12'!$P$1:$AR$65536</definedName>
    <definedName name="Z_F5654568_D292_11D4_BCAF_00C026C07CB6_.wvu.Cols" localSheetId="0" hidden="1">'[4]12 міс.'!$C:$E,'[4]12 міс.'!$N:$AX</definedName>
    <definedName name="Z_F5654568_D292_11D4_BCAF_00C026C07CB6_.wvu.Cols" hidden="1">'[5]12 міс.'!$C$1:$E$65536,'[5]12 міс.'!$N$1:$AX$65536</definedName>
    <definedName name="Z_F5654569_D292_11D4_BCAF_00C026C07CB6_.wvu.Cols" localSheetId="0" hidden="1">'[4]1998'!$C:$E,'[4]1998'!$I:$AC</definedName>
    <definedName name="Z_F5654569_D292_11D4_BCAF_00C026C07CB6_.wvu.Cols" hidden="1">'[5]1998'!$C$1:$E$65536,'[5]1998'!$I$1:$AC$65536</definedName>
    <definedName name="Z_F565456A_D292_11D4_BCAF_00C026C07CB6_.wvu.Cols" localSheetId="0" hidden="1">'[4]1півр'!$C:$E,'[4]1півр'!$N:$AX</definedName>
    <definedName name="Z_F565456A_D292_11D4_BCAF_00C026C07CB6_.wvu.Cols" hidden="1">'[5]1півр'!$C$1:$E$65536,'[5]1півр'!$N$1:$AX$65536</definedName>
    <definedName name="Z_F565456B_D292_11D4_BCAF_00C026C07CB6_.wvu.Cols" localSheetId="0" hidden="1">'[4]2'!$F:$H,'[4]2'!$P:$AQ</definedName>
    <definedName name="Z_F565456B_D292_11D4_BCAF_00C026C07CB6_.wvu.Cols" hidden="1">'[5]2'!$F$1:$H$65536,'[5]2'!$P$1:$AQ$65536</definedName>
    <definedName name="Z_F565456C_D292_11D4_BCAF_00C026C07CB6_.wvu.Cols" localSheetId="0" hidden="1">'[4]2 кв'!$C:$E,'[4]2 кв'!$M:$AW</definedName>
    <definedName name="Z_F565456C_D292_11D4_BCAF_00C026C07CB6_.wvu.Cols" hidden="1">'[5]2 кв'!$C$1:$E$65536,'[5]2 кв'!$M$1:$AW$65536</definedName>
    <definedName name="Z_F565456D_D292_11D4_BCAF_00C026C07CB6_.wvu.Cols" localSheetId="0" hidden="1">'[4]2 утв'!$F:$H,'[4]2 утв'!$P:$AM</definedName>
    <definedName name="Z_F565456D_D292_11D4_BCAF_00C026C07CB6_.wvu.Cols" hidden="1">'[5]2 утв'!$F$1:$H$65536,'[5]2 утв'!$P$1:$AM$65536</definedName>
    <definedName name="Z_F565456E_D292_11D4_BCAF_00C026C07CB6_.wvu.Cols" localSheetId="0" hidden="1">'[4]3 не сокр.'!$F:$H,'[4]3 не сокр.'!$P:$AQ</definedName>
    <definedName name="Z_F565456E_D292_11D4_BCAF_00C026C07CB6_.wvu.Cols" hidden="1">'[5]3 не сокр.'!$F$1:$H$65536,'[5]3 не сокр.'!$P$1:$AQ$65536</definedName>
    <definedName name="Z_F565456F_D292_11D4_BCAF_00C026C07CB6_.wvu.Cols" localSheetId="0" hidden="1">'[4]3 тар.'!$C:$E,'[4]3 тар.'!$I:$AO</definedName>
    <definedName name="Z_F565456F_D292_11D4_BCAF_00C026C07CB6_.wvu.Cols" hidden="1">'[5]3 тар.'!$C$1:$E$65536,'[5]3 тар.'!$I$1:$AO$65536</definedName>
    <definedName name="Z_F5654570_D292_11D4_BCAF_00C026C07CB6_.wvu.Cols" localSheetId="0" hidden="1">'[4]3 утв.'!$F:$H,'[4]3 утв.'!$P:$AQ</definedName>
    <definedName name="Z_F5654570_D292_11D4_BCAF_00C026C07CB6_.wvu.Cols" hidden="1">'[5]3 утв.'!$F$1:$H$65536,'[5]3 утв.'!$P$1:$AQ$65536</definedName>
    <definedName name="Z_F5654571_D292_11D4_BCAF_00C026C07CB6_.wvu.Cols" localSheetId="0" hidden="1">'[4]3кв'!$C:$E,'[4]3кв'!$N:$AX</definedName>
    <definedName name="Z_F5654571_D292_11D4_BCAF_00C026C07CB6_.wvu.Cols" hidden="1">'[5]3кв'!$C$1:$E$65536,'[5]3кв'!$N$1:$AX$65536</definedName>
    <definedName name="Z_F5654572_D292_11D4_BCAF_00C026C07CB6_.wvu.Cols" localSheetId="0" hidden="1">'[4]3кв '!$C:$E,'[4]3кв '!$I:$AA</definedName>
    <definedName name="Z_F5654572_D292_11D4_BCAF_00C026C07CB6_.wvu.Cols" hidden="1">'[5]3кв '!$C$1:$E$65536,'[5]3кв '!$I$1:$AA$65536</definedName>
    <definedName name="Z_F5654573_D292_11D4_BCAF_00C026C07CB6_.wvu.Cols" localSheetId="0" hidden="1">'[4]4 утв'!$F:$H,'[4]4 утв'!$P:$AR</definedName>
    <definedName name="Z_F5654573_D292_11D4_BCAF_00C026C07CB6_.wvu.Cols" hidden="1">'[5]4 утв'!$F$1:$H$65536,'[5]4 утв'!$P$1:$AR$65536</definedName>
    <definedName name="Z_F5654574_D292_11D4_BCAF_00C026C07CB6_.wvu.Cols" localSheetId="0" hidden="1">'[4]5'!$F:$H,'[4]5'!$P:$AR</definedName>
    <definedName name="Z_F5654574_D292_11D4_BCAF_00C026C07CB6_.wvu.Cols" hidden="1">'[5]5'!$F$1:$H$65536,'[5]5'!$P$1:$AR$65536</definedName>
    <definedName name="Z_F5654575_D292_11D4_BCAF_00C026C07CB6_.wvu.Cols" localSheetId="0" hidden="1">'[4]6'!$F:$H,'[4]6'!$P:$AR</definedName>
    <definedName name="Z_F5654575_D292_11D4_BCAF_00C026C07CB6_.wvu.Cols" hidden="1">'[5]6'!$F$1:$H$65536,'[5]6'!$P$1:$AR$65536</definedName>
    <definedName name="Z_F5654576_D292_11D4_BCAF_00C026C07CB6_.wvu.Cols" localSheetId="0" hidden="1">'[4]7'!$F:$H,'[4]7'!$P:$AR</definedName>
    <definedName name="Z_F5654576_D292_11D4_BCAF_00C026C07CB6_.wvu.Cols" hidden="1">'[5]7'!$F$1:$H$65536,'[5]7'!$P$1:$AR$65536</definedName>
    <definedName name="Z_F5654577_D292_11D4_BCAF_00C026C07CB6_.wvu.Cols" localSheetId="0" hidden="1">'[4]7 міс'!$C:$E,'[4]7 міс'!$N:$AX</definedName>
    <definedName name="Z_F5654577_D292_11D4_BCAF_00C026C07CB6_.wvu.Cols" hidden="1">'[5]7 міс'!$C$1:$E$65536,'[5]7 міс'!$N$1:$AX$65536</definedName>
    <definedName name="Z_F5654578_D292_11D4_BCAF_00C026C07CB6_.wvu.Cols" localSheetId="0" hidden="1">'[4]8'!$F:$H,'[4]8'!$P:$AR</definedName>
    <definedName name="Z_F5654578_D292_11D4_BCAF_00C026C07CB6_.wvu.Cols" hidden="1">'[5]8'!$F$1:$H$65536,'[5]8'!$P$1:$AR$65536</definedName>
    <definedName name="Z_F5654579_D292_11D4_BCAF_00C026C07CB6_.wvu.Cols" localSheetId="0" hidden="1">'[4]8 міс.'!$C:$E,'[4]8 міс.'!$N:$AX</definedName>
    <definedName name="Z_F5654579_D292_11D4_BCAF_00C026C07CB6_.wvu.Cols" hidden="1">'[5]8 міс.'!$C$1:$E$65536,'[5]8 міс.'!$N$1:$AX$65536</definedName>
    <definedName name="Z_F565457A_D292_11D4_BCAF_00C026C07CB6_.wvu.Cols" localSheetId="0" hidden="1">'[4]812'!$F:$H,'[4]812'!$P:$AM</definedName>
    <definedName name="Z_F565457A_D292_11D4_BCAF_00C026C07CB6_.wvu.Cols" hidden="1">'[5]812'!$F$1:$H$65536,'[5]812'!$P$1:$AM$65536</definedName>
    <definedName name="Z_F565457B_D292_11D4_BCAF_00C026C07CB6_.wvu.Cols" localSheetId="0" hidden="1">'[4]812 (2)'!$F:$H,'[4]812 (2)'!$P:$AL</definedName>
    <definedName name="Z_F565457B_D292_11D4_BCAF_00C026C07CB6_.wvu.Cols" hidden="1">'[5]812 (2)'!$F$1:$H$65536,'[5]812 (2)'!$P$1:$AL$65536</definedName>
    <definedName name="Z_F565457C_D292_11D4_BCAF_00C026C07CB6_.wvu.Cols" localSheetId="0" hidden="1">'[4]9'!$F:$H,'[4]9'!$P:$AP</definedName>
    <definedName name="Z_F565457C_D292_11D4_BCAF_00C026C07CB6_.wvu.Cols" hidden="1">'[5]9'!$F$1:$H$65536,'[5]9'!$P$1:$AP$65536</definedName>
    <definedName name="Z_F565457D_D292_11D4_BCAF_00C026C07CB6_.wvu.Cols" localSheetId="0" hidden="1">'[4]9 (2)'!$C:$E,'[4]9 (2)'!$I:$AF</definedName>
    <definedName name="Z_F565457D_D292_11D4_BCAF_00C026C07CB6_.wvu.Cols" hidden="1">'[5]9 (2)'!$C$1:$E$65536,'[5]9 (2)'!$I$1:$AF$65536</definedName>
    <definedName name="Z_F565457E_D292_11D4_BCAF_00C026C07CB6_.wvu.Cols" localSheetId="0" hidden="1">'[4]9 міс.'!$C:$E,'[4]9 міс.'!$N:$AX</definedName>
    <definedName name="Z_F565457E_D292_11D4_BCAF_00C026C07CB6_.wvu.Cols" hidden="1">'[5]9 міс.'!$C$1:$E$65536,'[5]9 міс.'!$N$1:$AX$65536</definedName>
    <definedName name="Z_FC6D8B9A_5B83_4AB9_8CDD_202179D3376D_.wvu.Cols" localSheetId="0" hidden="1">'6'!#REF!</definedName>
    <definedName name="Z_FC6D8B9A_5B83_4AB9_8CDD_202179D3376D_.wvu.PrintArea" localSheetId="0" hidden="1">'6'!$A$1:$L$39</definedName>
    <definedName name="а" localSheetId="0" hidden="1">{"'таб 21'!$A$1:$U$24","'таб 21'!$A$1:$U$1"}</definedName>
    <definedName name="а" hidden="1">{"'таб 21'!$A$1:$U$24","'таб 21'!$A$1:$U$1"}</definedName>
    <definedName name="аа" hidden="1">{#N/A,#N/A,FALSE,"9PS0"}</definedName>
    <definedName name="ам" hidden="1">{"'таб 21'!$A$1:$U$24","'таб 21'!$A$1:$U$1"}</definedName>
    <definedName name="АХО" hidden="1">{#N/A,#N/A,TRUE,"попередні"}</definedName>
    <definedName name="в" hidden="1">{#N/A,#N/A,FALSE,"9PS0"}</definedName>
    <definedName name="вааа" hidden="1">{#N/A,#N/A,FALSE,"9PS0"}</definedName>
    <definedName name="витрати" localSheetId="0" hidden="1">'[5]1998'!$C:$E,'[5]1998'!$I:$AC</definedName>
    <definedName name="витрати" hidden="1">'[5]1998'!$C$1:$E$65536,'[5]1998'!$I$1:$AC$65536</definedName>
    <definedName name="вііф" localSheetId="0" hidden="1">{#N/A,#N/A,FALSE,"9PS0"}</definedName>
    <definedName name="вііф" hidden="1">{#N/A,#N/A,FALSE,"9PS0"}</definedName>
    <definedName name="вода2" localSheetId="0" hidden="1">{#N/A,#N/A,FALSE,"9PS0"}</definedName>
    <definedName name="вода2" hidden="1">{#N/A,#N/A,FALSE,"9PS0"}</definedName>
    <definedName name="выс" hidden="1">{"'таб 21'!$A$1:$U$24","'таб 21'!$A$1:$U$1"}</definedName>
    <definedName name="ГК" hidden="1">{#N/A,#N/A,TRUE,"попередні"}</definedName>
    <definedName name="год" localSheetId="0" hidden="1">{#N/A,#N/A,FALSE,"9PS0"}</definedName>
    <definedName name="ГРУДЕНЬ" localSheetId="0" hidden="1">{#N/A,#N/A,FALSE,"9PS0"}</definedName>
    <definedName name="ГРУДЕНЬ" hidden="1">{#N/A,#N/A,FALSE,"9PS0"}</definedName>
    <definedName name="гшб" hidden="1">{"'таб 21'!$A$1:$U$24","'таб 21'!$A$1:$U$1"}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жовтень" localSheetId="0" hidden="1">{#N/A,#N/A,FALSE,"9PS0"}</definedName>
    <definedName name="жовтень" hidden="1">{#N/A,#N/A,FALSE,"9PS0"}</definedName>
    <definedName name="зарплатаБ" localSheetId="0" hidden="1">{#N/A,#N/A,FALSE,"9PS0"}</definedName>
    <definedName name="зарплатаБ" hidden="1">{#N/A,#N/A,FALSE,"9PS0"}</definedName>
    <definedName name="ипаи" hidden="1">{#N/A,#N/A,TRUE,"попередні"}</definedName>
    <definedName name="ів" hidden="1">{#N/A,#N/A,FALSE,"9PS0"}</definedName>
    <definedName name="Катя" localSheetId="0" hidden="1">{#N/A,#N/A,TRUE,"попередні"}</definedName>
    <definedName name="Катя" hidden="1">{#N/A,#N/A,TRUE,"попередні"}</definedName>
    <definedName name="кккк" hidden="1">{#N/A,#N/A,FALSE,"9PS0"}</definedName>
    <definedName name="ку" hidden="1">{"'таб 21'!$A$1:$U$24","'таб 21'!$A$1:$U$1"}</definedName>
    <definedName name="липень" hidden="1">{#N/A,#N/A,FALSE,"9PS0"}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рн" localSheetId="0" hidden="1">{#N/A,#N/A,TRUE,"попередні"}</definedName>
    <definedName name="лорн" hidden="1">{#N/A,#N/A,TRUE,"попередні"}</definedName>
    <definedName name="лютий" localSheetId="0" hidden="1">{#N/A,#N/A,FALSE,"9PS0"}</definedName>
    <definedName name="лютий" hidden="1">{#N/A,#N/A,FALSE,"9PS0"}</definedName>
    <definedName name="мцм" hidden="1">{"'таб 21'!$A$1:$U$24","'таб 21'!$A$1:$U$1"}</definedName>
    <definedName name="нгн" hidden="1">{#N/A,#N/A,TRUE,"попередні"}</definedName>
    <definedName name="нь" hidden="1">{#N/A,#N/A,TRUE,"попередні"}</definedName>
    <definedName name="о" hidden="1">'[6]7 міс'!$C$1:$E$65536,'[6]7 міс'!$N$1:$AX$65536</definedName>
    <definedName name="_xlnm.Print_Area" localSheetId="0">'6'!$A$1:$AB$39</definedName>
    <definedName name="оор" hidden="1">'[7]3 не сокр.'!$F$1:$H$65536,'[7]3 не сокр.'!$P$1:$AQ$65536</definedName>
    <definedName name="осн_2" hidden="1">{#N/A,#N/A,FALSE,"9PS0"}</definedName>
    <definedName name="пеи" hidden="1">{"'таб 21'!$A$1:$U$24","'таб 21'!$A$1:$U$1"}</definedName>
    <definedName name="план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ороп" localSheetId="0" hidden="1">{"'таб 21'!$A$1:$U$24","'таб 21'!$A$1:$U$1"}</definedName>
    <definedName name="пороп" hidden="1">{"'таб 21'!$A$1:$U$24","'таб 21'!$A$1:$U$1"}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рік" localSheetId="0" hidden="1">{#N/A,#N/A,FALSE,"9PS0"}</definedName>
    <definedName name="рік" hidden="1">{#N/A,#N/A,FALSE,"9PS0"}</definedName>
    <definedName name="рое" localSheetId="0" hidden="1">{#N/A,#N/A,FALSE,"9PS0"}</definedName>
    <definedName name="рое" hidden="1">{#N/A,#N/A,FALSE,"9PS0"}</definedName>
    <definedName name="рол" hidden="1">{"'таб 21'!$A$1:$U$24","'таб 21'!$A$1:$U$1"}</definedName>
    <definedName name="СЕРПЕНЬ" localSheetId="0" hidden="1">{#N/A,#N/A,FALSE,"9PS0"}</definedName>
    <definedName name="СЕРПЕНЬ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hidden="1">{#N/A,#N/A,FALSE,"9PS0"}</definedName>
    <definedName name="соцдирекция" hidden="1">{#N/A,#N/A,TRUE,"попередні"}</definedName>
    <definedName name="тар" localSheetId="0" hidden="1">{#N/A,#N/A,FALSE,"9PS0"}</definedName>
    <definedName name="тар" hidden="1">{#N/A,#N/A,FALSE,"9PS0"}</definedName>
    <definedName name="Теплов" hidden="1">{#N/A,#N/A,FALSE,"9PS0"}</definedName>
    <definedName name="тр" hidden="1">{"'таб 21'!$A$1:$U$24","'таб 21'!$A$1:$U$1"}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філіали2" hidden="1">{#N/A,#N/A,FALSE,"9PS0"}</definedName>
    <definedName name="цуа" hidden="1">{#N/A,#N/A,TRUE,"попередні"}</definedName>
    <definedName name="чер" hidden="1">{#N/A,#N/A,FALSE,"9PS0"}</definedName>
    <definedName name="червень05" hidden="1">{#N/A,#N/A,FALSE,"9PS0"}</definedName>
    <definedName name="чцй" hidden="1">{"'таб 21'!$A$1:$U$24","'таб 21'!$A$1:$U$1"}</definedName>
    <definedName name="югш" hidden="1">{#N/A,#N/A,TRUE,"попередні"}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8" l="1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2" i="19" l="1"/>
  <c r="A3" i="19" s="1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F18" i="7" l="1"/>
  <c r="AF19" i="7"/>
  <c r="AF17" i="7" l="1"/>
</calcChain>
</file>

<file path=xl/sharedStrings.xml><?xml version="1.0" encoding="utf-8"?>
<sst xmlns="http://schemas.openxmlformats.org/spreadsheetml/2006/main" count="929" uniqueCount="495">
  <si>
    <t>№ з/п</t>
  </si>
  <si>
    <t>населення</t>
  </si>
  <si>
    <t>4</t>
  </si>
  <si>
    <t>2</t>
  </si>
  <si>
    <t>3</t>
  </si>
  <si>
    <t>х</t>
  </si>
  <si>
    <t>Без ПДВ</t>
  </si>
  <si>
    <t>Назва показника</t>
  </si>
  <si>
    <t>У тому числі</t>
  </si>
  <si>
    <t>бюджетні установи</t>
  </si>
  <si>
    <t>інші споживачі</t>
  </si>
  <si>
    <t>релігійні організації</t>
  </si>
  <si>
    <t>тис. грн</t>
  </si>
  <si>
    <t>Витрати на придбання холодної води на послугу з  постачання гарячої води</t>
  </si>
  <si>
    <t>вартість теплової енергії</t>
  </si>
  <si>
    <t>решта складових тарифу</t>
  </si>
  <si>
    <t>Допоміжна інформація</t>
  </si>
  <si>
    <t>x</t>
  </si>
  <si>
    <t>прибуток у тарифі на теплову енергію, грн/Гкал</t>
  </si>
  <si>
    <t>1.1</t>
  </si>
  <si>
    <t>1.2</t>
  </si>
  <si>
    <t>4.1</t>
  </si>
  <si>
    <t>4.2</t>
  </si>
  <si>
    <t>Коригування витрат</t>
  </si>
  <si>
    <t>повна планована собівартість теплової енергії, грн/Гкал</t>
  </si>
  <si>
    <t>10.1</t>
  </si>
  <si>
    <t>10.2</t>
  </si>
  <si>
    <t>8.1</t>
  </si>
  <si>
    <t>8.2</t>
  </si>
  <si>
    <t>9.1</t>
  </si>
  <si>
    <t>Тариф на теплову енергію без ПДВ, грн/Гкал, у тому числі:</t>
  </si>
  <si>
    <t>до Процедури встановлення тарифів на послугу з постачання гарячої води</t>
  </si>
  <si>
    <t xml:space="preserve">Вартість власної теплової енергії, урахована у встановлених тарифах на теплову енергію </t>
  </si>
  <si>
    <t>Усього на послугу з постачання гарячої води</t>
  </si>
  <si>
    <t>Планові тарифні витрати на послугу, у тому числі:</t>
  </si>
  <si>
    <t>Повна планована собівартість послуг</t>
  </si>
  <si>
    <t>9.2</t>
  </si>
  <si>
    <t>Виробнича собівартість, усього, у тому числі:</t>
  </si>
  <si>
    <t xml:space="preserve">Плановані тарифи на послугу з ПДВ  </t>
  </si>
  <si>
    <t>Кількість теплової енергії, необхідної для підігріву обсягу води (зазначеного в рядку 9) до визначених параметрів її якості, Гкал</t>
  </si>
  <si>
    <t>обсяг холодної води для підігріву за тарифом 
підпункту 10.1</t>
  </si>
  <si>
    <t>обсяг холодної води для підігріву за тарифом 
підпункту 10.2</t>
  </si>
  <si>
    <t>Додаток 6</t>
  </si>
  <si>
    <t>(найменування виконавця послуги)</t>
  </si>
  <si>
    <r>
      <t xml:space="preserve">(найменування </t>
    </r>
    <r>
      <rPr>
        <sz val="11"/>
        <color rgb="FFFF0000"/>
        <rFont val="Calibri"/>
        <family val="2"/>
        <charset val="204"/>
        <scheme val="minor"/>
      </rPr>
      <t>ліцензіата</t>
    </r>
    <r>
      <rPr>
        <sz val="11"/>
        <color theme="1"/>
        <rFont val="Calibri"/>
        <family val="2"/>
        <charset val="204"/>
        <scheme val="minor"/>
      </rPr>
      <t>)</t>
    </r>
  </si>
  <si>
    <t>у тому числі:</t>
  </si>
  <si>
    <r>
      <t xml:space="preserve">Розрахунок одноставкових тарифів на послугу з постачання гарячої води споживачам, які отримують послугу без використання індивідуальних теплових пунктів </t>
    </r>
    <r>
      <rPr>
        <b/>
        <sz val="14"/>
        <color rgb="FFFF0000"/>
        <rFont val="Times New Roman"/>
        <family val="1"/>
        <charset val="204"/>
      </rPr>
      <t>(за адресою _______)</t>
    </r>
    <r>
      <rPr>
        <b/>
        <sz val="14"/>
        <rFont val="Times New Roman"/>
        <family val="1"/>
        <charset val="204"/>
      </rPr>
      <t>, 
на планований період з  «___» ___________ ____ року</t>
    </r>
  </si>
  <si>
    <r>
      <t>грн/м</t>
    </r>
    <r>
      <rPr>
        <vertAlign val="superscript"/>
        <sz val="14"/>
        <rFont val="Times New Roman"/>
        <family val="1"/>
        <charset val="204"/>
      </rPr>
      <t xml:space="preserve"> 3</t>
    </r>
  </si>
  <si>
    <t>Плановані тарифні витрати на послугу, у тому числі:</t>
  </si>
  <si>
    <r>
      <t>Обсяг споживання  гарячої води, тис. м</t>
    </r>
    <r>
      <rPr>
        <vertAlign val="superscript"/>
        <sz val="14"/>
        <rFont val="Times New Roman"/>
        <family val="1"/>
        <charset val="204"/>
      </rPr>
      <t xml:space="preserve"> 3</t>
    </r>
  </si>
  <si>
    <r>
      <t>Обсяг холодної води для підігріву, тис.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, у тому числі:  </t>
    </r>
  </si>
  <si>
    <r>
      <t>Вартість 1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 холодної води без ПДВ, грн, у тому числі:</t>
    </r>
  </si>
  <si>
    <r>
      <t>вартість 1 м</t>
    </r>
    <r>
      <rPr>
        <vertAlign val="superscript"/>
        <sz val="14"/>
        <rFont val="Times New Roman"/>
        <family val="1"/>
        <charset val="204"/>
      </rPr>
      <t xml:space="preserve"> 3</t>
    </r>
    <r>
      <rPr>
        <sz val="14"/>
        <rFont val="Times New Roman"/>
        <family val="1"/>
        <charset val="204"/>
      </rPr>
      <t xml:space="preserve"> холодної води без ПДВ (Постачальник 1), грн</t>
    </r>
  </si>
  <si>
    <r>
      <t>вартість 1 м</t>
    </r>
    <r>
      <rPr>
        <vertAlign val="superscript"/>
        <sz val="14"/>
        <rFont val="Times New Roman"/>
        <family val="1"/>
        <charset val="204"/>
      </rPr>
      <t xml:space="preserve"> 3</t>
    </r>
    <r>
      <rPr>
        <sz val="14"/>
        <rFont val="Times New Roman"/>
        <family val="1"/>
        <charset val="204"/>
      </rPr>
      <t xml:space="preserve"> холодної води без ПДВ (Постачальник 2), грн</t>
    </r>
  </si>
  <si>
    <t>Примітка: Х –  виконавцем послуг не заповнюється.</t>
  </si>
  <si>
    <t>КОД ЄДРПОУ</t>
  </si>
  <si>
    <t>ЛІЦЕНЗІАТ</t>
  </si>
  <si>
    <t>АДРЕСА ІТП</t>
  </si>
  <si>
    <t>ІТП Шевченка, 218</t>
  </si>
  <si>
    <t>ІТП Шевченка, 220</t>
  </si>
  <si>
    <t>ІТП Шевченка, 224</t>
  </si>
  <si>
    <t>ІТП Шевченка, 195/1</t>
  </si>
  <si>
    <t>ІТП Шевченка, 197</t>
  </si>
  <si>
    <t>ІТП Хрещатик, 180</t>
  </si>
  <si>
    <t>ІТП Б. Вишневецького, 19</t>
  </si>
  <si>
    <t>ІТП Благовісна, 169</t>
  </si>
  <si>
    <t>ІТП Благовісна, 171</t>
  </si>
  <si>
    <t>ІТП М. Грушевського, 37</t>
  </si>
  <si>
    <t>ІТП М. Грушевського, 45</t>
  </si>
  <si>
    <t>ІТП М. Грушевського, 97/2 (1-3 під.)</t>
  </si>
  <si>
    <t>ІТП М. Грушевського, 97/2 (4-6 під.)</t>
  </si>
  <si>
    <t>ІТП М. Грушевського, 43</t>
  </si>
  <si>
    <t>ІТП Надпільна, 204</t>
  </si>
  <si>
    <t>ІТП Дашковича, 30</t>
  </si>
  <si>
    <t>ІТП Дашковича, 64</t>
  </si>
  <si>
    <t>ІТП Крилова, 95</t>
  </si>
  <si>
    <t>ІТП Героїв Майдану, 2 (3-7 під.)</t>
  </si>
  <si>
    <t>ІТП Ярославська, 12 (+1 та 2 під. Героїв Майдану 2)</t>
  </si>
  <si>
    <t>ІТП Ярославська, 4</t>
  </si>
  <si>
    <t>ІТП Ярославська, 4/1</t>
  </si>
  <si>
    <t>ІТП Руставі, 9</t>
  </si>
  <si>
    <t>ІТП Руставі, 9/1</t>
  </si>
  <si>
    <t>ІТП Тараскова, 3</t>
  </si>
  <si>
    <t>ІТП Тараскова, 5</t>
  </si>
  <si>
    <t>ІТП Руставі, 11 (1-5 під)</t>
  </si>
  <si>
    <t>ІТП Руставі, 11 (6-7 під)</t>
  </si>
  <si>
    <t>ІТП Руставі, 13</t>
  </si>
  <si>
    <t>ІТП Тараскова, 6</t>
  </si>
  <si>
    <t>ІТП Тараскова, 10</t>
  </si>
  <si>
    <t>ІТП Тараскова, 12</t>
  </si>
  <si>
    <t>ІТП Тараскова, 16 (1-6 під)</t>
  </si>
  <si>
    <t>ІТП Героїв Майдану, 6 (+7-9 під. Тараскова 16)</t>
  </si>
  <si>
    <t>ІТП Героїв Майдану, 8 (1-5 під.)</t>
  </si>
  <si>
    <t>ІТП Героїв Майдану, 8 (6-9 під.)</t>
  </si>
  <si>
    <t>ІТП Руставі, 15</t>
  </si>
  <si>
    <t>ІТП Руставі, 17</t>
  </si>
  <si>
    <t>ІТП Руставі, 21</t>
  </si>
  <si>
    <t>ІТП Героїв Майдану, 14 (1-6 під.)</t>
  </si>
  <si>
    <t>ІТП Героїв Майдану, 12 (3-7 під.)</t>
  </si>
  <si>
    <t>ІТП Героїв Майдану, 12 (1-2 під. + 7-8 під. Героїв Майдану, 14)</t>
  </si>
  <si>
    <t>ІТП Руставі, 25</t>
  </si>
  <si>
    <t>ІТП Руставі, 27</t>
  </si>
  <si>
    <t>ІТП Руставі, 19</t>
  </si>
  <si>
    <t>ІТП О. Теліги, 1</t>
  </si>
  <si>
    <t>ІТП О. Теліги, 3</t>
  </si>
  <si>
    <t>ІТП О. Теліги, 7</t>
  </si>
  <si>
    <t>ІТП О. Теліги, 7/1</t>
  </si>
  <si>
    <t>ІТП О. Теліги, 9</t>
  </si>
  <si>
    <t>ІТП О. Теліги, 11</t>
  </si>
  <si>
    <t>ІТП О. Теліги, 13</t>
  </si>
  <si>
    <t>ІТП 30р. Перемоги, 22</t>
  </si>
  <si>
    <t>ІТП 30р. Перемоги, 22/1</t>
  </si>
  <si>
    <t>ІТП 30р. Перемоги, 34</t>
  </si>
  <si>
    <t>ІТП В. Вергая, 18</t>
  </si>
  <si>
    <t>ІТП Ярославська, 30</t>
  </si>
  <si>
    <t>ІТП Ярославська, 32</t>
  </si>
  <si>
    <t>ІТП Ярославська, 34</t>
  </si>
  <si>
    <t>ІТП Ярославська, 36</t>
  </si>
  <si>
    <t>ІТП Сумгаітська, 37</t>
  </si>
  <si>
    <t>ІТП Сумгаітська, 39</t>
  </si>
  <si>
    <t>ІТП Сумгаітська, 51 (1-3 під.)</t>
  </si>
  <si>
    <t>ІТП Сумгаітська, 51 (4-7 під.)</t>
  </si>
  <si>
    <t>ІТП Тараскова, 11</t>
  </si>
  <si>
    <t>ІТП Тараскова, 13</t>
  </si>
  <si>
    <t>ІТП Шевченка, 396</t>
  </si>
  <si>
    <t>ІТП Шевченка, 398</t>
  </si>
  <si>
    <t>ІТП Толстого, 50</t>
  </si>
  <si>
    <t>ІТП Чехова, 10</t>
  </si>
  <si>
    <t>ІТП Різдвяна, 21</t>
  </si>
  <si>
    <t>ІТП Різдвяна, 43/1</t>
  </si>
  <si>
    <t>ІТП Різдвяна, 62</t>
  </si>
  <si>
    <t>ІТП С.Амброса, 46</t>
  </si>
  <si>
    <t>ІТП Гоголя, 494/1</t>
  </si>
  <si>
    <t>ІТП Ю. Іллєнка, 29</t>
  </si>
  <si>
    <t>ІТП Гоголя, 474</t>
  </si>
  <si>
    <t>ІТП Новопричистенська, 1</t>
  </si>
  <si>
    <t>ІТП Волкова, 40</t>
  </si>
  <si>
    <t>ІТП Волкова, 75</t>
  </si>
  <si>
    <t>ІТП Волкова, 95</t>
  </si>
  <si>
    <t>ІТП Волкова, 101</t>
  </si>
  <si>
    <t>ІТП Волкова, 103</t>
  </si>
  <si>
    <t>ІТП Шевченка, 335</t>
  </si>
  <si>
    <t>ІТП Різдвяна, 14</t>
  </si>
  <si>
    <t>ІТП С.Амброса, 7</t>
  </si>
  <si>
    <t>ІТП Припортова, 9</t>
  </si>
  <si>
    <t>ІТП Припортова, 11</t>
  </si>
  <si>
    <t>ІТП Припортова, 13</t>
  </si>
  <si>
    <t>ІТП Припортова, 19</t>
  </si>
  <si>
    <t>ІТП Припортова, 21</t>
  </si>
  <si>
    <t>ІТП Припортова, 23</t>
  </si>
  <si>
    <t>ІТП Нижня Горова, 41</t>
  </si>
  <si>
    <t>ІТП Нижня Горова, 47</t>
  </si>
  <si>
    <t>ІТП Нижня Горова, 55</t>
  </si>
  <si>
    <t>ІТП Ю. Іллєнка, 6</t>
  </si>
  <si>
    <t>ІТП Ю. Іллєнка, 12/1</t>
  </si>
  <si>
    <t>ІТП Ю. Іллєнка, 22</t>
  </si>
  <si>
    <t>ІТП С. Амброса, 40</t>
  </si>
  <si>
    <t>ІТП С. Амброса, 43</t>
  </si>
  <si>
    <t>ІТП Різдвяна, 4</t>
  </si>
  <si>
    <t>ІТП Толстого, 20</t>
  </si>
  <si>
    <t>ІТП Толстого, 22</t>
  </si>
  <si>
    <t>ІТП Толстого, 25 (1-3 під.)</t>
  </si>
  <si>
    <t>ІТП Толстого, 25 (4-6 під.)</t>
  </si>
  <si>
    <t>ІТП С. Амброса, 1</t>
  </si>
  <si>
    <t>ІТП Різдвяна, 40</t>
  </si>
  <si>
    <t>ІТП Різдвяна, 42</t>
  </si>
  <si>
    <t>ІТП Різдвяна, 50</t>
  </si>
  <si>
    <t>А. Вахнянина, 1</t>
  </si>
  <si>
    <t>Антоновича, 109а</t>
  </si>
  <si>
    <t>Венеціанова, 15</t>
  </si>
  <si>
    <t>Вітовського, 38</t>
  </si>
  <si>
    <t>Героїв Майдану, 8а</t>
  </si>
  <si>
    <t>Героїв УПА, 78б (ІТП)</t>
  </si>
  <si>
    <t>Дорошенка, 43</t>
  </si>
  <si>
    <t>Коновальця, 99а</t>
  </si>
  <si>
    <t>Коновальця, 97</t>
  </si>
  <si>
    <t>Коновальця,101</t>
  </si>
  <si>
    <t>Коновальця,103</t>
  </si>
  <si>
    <t>Коновальця,105</t>
  </si>
  <si>
    <t>Коцюбинського, 21а</t>
  </si>
  <si>
    <t>Круп’ярська, 27</t>
  </si>
  <si>
    <t>Личаківська, 106 б</t>
  </si>
  <si>
    <t>Озаркевича, 4</t>
  </si>
  <si>
    <t>Ольжича, 13</t>
  </si>
  <si>
    <t>Остроградських, 1</t>
  </si>
  <si>
    <t>Пасічна, 15</t>
  </si>
  <si>
    <t>пр. Свободи, 6/8</t>
  </si>
  <si>
    <t>Просвіти, 2/4</t>
  </si>
  <si>
    <t>Сагайдачного, 21</t>
  </si>
  <si>
    <t>Самчука, 21</t>
  </si>
  <si>
    <t>Сеченова,7</t>
  </si>
  <si>
    <t>Соборна, 5</t>
  </si>
  <si>
    <t>Пасічна, 59</t>
  </si>
  <si>
    <t>Пасічна, 70</t>
  </si>
  <si>
    <t>Туган-Барановського, 6</t>
  </si>
  <si>
    <t>Б. Хмельницького, 233</t>
  </si>
  <si>
    <t>Джерельна, 44 (1,2 п.)</t>
  </si>
  <si>
    <t>Джерельна, 42 (1,2 п.)-44(3 п.)</t>
  </si>
  <si>
    <t>Масарика, 16</t>
  </si>
  <si>
    <t>Масарика, 12</t>
  </si>
  <si>
    <t>Сорочинська, 8 (1,2 п.)</t>
  </si>
  <si>
    <t>Сорочинська, 6 (2 п.)-8(3 п.)</t>
  </si>
  <si>
    <t>Сорочинська, 4 (2 п.)-6(1 п.)</t>
  </si>
  <si>
    <t>Сорочинська, 2-4 (1 п.)</t>
  </si>
  <si>
    <t>Студинського, 12</t>
  </si>
  <si>
    <t>Студинського, 4</t>
  </si>
  <si>
    <t>Студинського, 6</t>
  </si>
  <si>
    <t>Торфяна, 23</t>
  </si>
  <si>
    <t>Чорновола, 103</t>
  </si>
  <si>
    <t>Чорновола, 99</t>
  </si>
  <si>
    <t>Демнянська, 24</t>
  </si>
  <si>
    <t>Демнянська, 4</t>
  </si>
  <si>
    <t>Демнянська, 6</t>
  </si>
  <si>
    <t>Демнянська, 8</t>
  </si>
  <si>
    <t>Довженка,10</t>
  </si>
  <si>
    <t>Боднарська, 16</t>
  </si>
  <si>
    <t>Дунайська,  6</t>
  </si>
  <si>
    <t>Єфремова, 68</t>
  </si>
  <si>
    <t>Кавалерідзе, 21</t>
  </si>
  <si>
    <t>І. Франка, 157а</t>
  </si>
  <si>
    <t>І. Франка, 157б</t>
  </si>
  <si>
    <t>Кавалерідзе, 17 (1-3п.)</t>
  </si>
  <si>
    <t>Кавалерідзе, 17 (4-5п.)</t>
  </si>
  <si>
    <t>Кавалерідзе, 19 (1-3п.)</t>
  </si>
  <si>
    <t>Кавалерідзе, 19 (4-6п.)</t>
  </si>
  <si>
    <t>Кастелівка, 2</t>
  </si>
  <si>
    <t>Кн. Ольги, 16</t>
  </si>
  <si>
    <t>Кн. Ольги, 26</t>
  </si>
  <si>
    <t>Лазаренка, 48</t>
  </si>
  <si>
    <t>Лазаренка, 48а</t>
  </si>
  <si>
    <t>Липова Алея, 1</t>
  </si>
  <si>
    <t>Максимовича, 4</t>
  </si>
  <si>
    <t>Максимовича, 6</t>
  </si>
  <si>
    <t>Листопадна, 16</t>
  </si>
  <si>
    <t>Наукова, 12а</t>
  </si>
  <si>
    <t>Наукова, 59</t>
  </si>
  <si>
    <t>Наукова, 61</t>
  </si>
  <si>
    <t>Пасічна, 91</t>
  </si>
  <si>
    <t>Полуботка, 17-19</t>
  </si>
  <si>
    <t>Полуботка, 2</t>
  </si>
  <si>
    <t>Полуботка, 21</t>
  </si>
  <si>
    <t>Раковського, 10</t>
  </si>
  <si>
    <t>Сахарова, 56</t>
  </si>
  <si>
    <t>Сахарова, 58/60</t>
  </si>
  <si>
    <t>Сахарова,31</t>
  </si>
  <si>
    <t>Стрийська, 107</t>
  </si>
  <si>
    <t>Стрийська, 71а</t>
  </si>
  <si>
    <t>Стрийська, 71б</t>
  </si>
  <si>
    <t>Стрийська, 73а</t>
  </si>
  <si>
    <t>Стрийська, 77</t>
  </si>
  <si>
    <t>Стрийська, 78</t>
  </si>
  <si>
    <t>Стрийська, 81</t>
  </si>
  <si>
    <t>Стрийська, 85</t>
  </si>
  <si>
    <t>Стрийська, 87</t>
  </si>
  <si>
    <t>Стрийська, 87а</t>
  </si>
  <si>
    <t>Стрийська, 87б</t>
  </si>
  <si>
    <t>Стрийська, 87в</t>
  </si>
  <si>
    <t>Стрийська, 89</t>
  </si>
  <si>
    <t>Стрийська, 91</t>
  </si>
  <si>
    <t>Стрийська, 93</t>
  </si>
  <si>
    <t>Стрийська, 99 (1-3п)</t>
  </si>
  <si>
    <t>Стрийська, 99 (4-6п)</t>
  </si>
  <si>
    <t>Чупринки, 69</t>
  </si>
  <si>
    <t>Концерн "Міські теплові мережі"</t>
  </si>
  <si>
    <t>ІТП вул. Єнісейська, 8</t>
  </si>
  <si>
    <t>ІТП вул. Єнісейська, 12</t>
  </si>
  <si>
    <t>ІТП вул. Виборзька, 33</t>
  </si>
  <si>
    <t>ІТП вул. Виборзька, 60</t>
  </si>
  <si>
    <t>ІТП вул. Єнісейська, 10</t>
  </si>
  <si>
    <t>ІТП вул. Єнісейська, 14</t>
  </si>
  <si>
    <t>ІТП вул. Єнісейська, 2</t>
  </si>
  <si>
    <t>ІТП вул. Виборзька, 56</t>
  </si>
  <si>
    <t>ІТП вул. Єнісейська, 1</t>
  </si>
  <si>
    <t>ІТП вул. Єнісейська, 3</t>
  </si>
  <si>
    <t>ІТП  вул. Перемоги, 70</t>
  </si>
  <si>
    <t>БЕРЕГОВА,25</t>
  </si>
  <si>
    <t>БЕРЕГОВА,34</t>
  </si>
  <si>
    <t>БЕРЕГОВА,34а</t>
  </si>
  <si>
    <t>БЕРЕГОВА,34б</t>
  </si>
  <si>
    <t>БОБИКЕВИЧА,10</t>
  </si>
  <si>
    <t>БОБИКЕВИЧА,8</t>
  </si>
  <si>
    <t>ДОВГА,26</t>
  </si>
  <si>
    <t>ДОВГА,27</t>
  </si>
  <si>
    <t>ДОВГА,37</t>
  </si>
  <si>
    <t>ДОВГА,40</t>
  </si>
  <si>
    <t>ДОВГА,40а</t>
  </si>
  <si>
    <t>ДОВГА,42</t>
  </si>
  <si>
    <t>ДОВГА,47</t>
  </si>
  <si>
    <t>КАРПАТСЬКА,10</t>
  </si>
  <si>
    <t>КАРПАТСЬКА,12</t>
  </si>
  <si>
    <t>КАРПАТСЬКА,14</t>
  </si>
  <si>
    <t>КАРПАТСЬКА,2</t>
  </si>
  <si>
    <t>КАРПАТСЬКА,4</t>
  </si>
  <si>
    <t>КАРПАТСЬКА,6</t>
  </si>
  <si>
    <t>КАРПАТСЬКА,8</t>
  </si>
  <si>
    <t>СЛОВ`ЯНСЬКА,1</t>
  </si>
  <si>
    <t>СНIЖНА,22</t>
  </si>
  <si>
    <t>УКРАЇНСЬКА,6</t>
  </si>
  <si>
    <t>УКРАЇНСЬКА,8</t>
  </si>
  <si>
    <t>ХОТИНСЬКА,9</t>
  </si>
  <si>
    <t>МЛИНАРСЬКА,40</t>
  </si>
  <si>
    <t>МЛИНАРСЬКА,50</t>
  </si>
  <si>
    <t>НАБ.IМ.В.СТЕФАНИКА,28</t>
  </si>
  <si>
    <t>НАБ.IМ.В.СТЕФАНИКА,32</t>
  </si>
  <si>
    <t>НАБ.IМ.В.СТЕФАНИК,34</t>
  </si>
  <si>
    <t>НАБ.IМ.В.СТЕФАНИКА,34б</t>
  </si>
  <si>
    <t>НАБ.IМ.В.СТЕФАНИКА,34а</t>
  </si>
  <si>
    <t>НАБ.IМ.В.СТЕФАНИКА,38</t>
  </si>
  <si>
    <t>НАБ.IМ.В.СТЕФАНИКА,40</t>
  </si>
  <si>
    <t>НАБ.IМ.В.СТЕФАНИКА,40б</t>
  </si>
  <si>
    <t>НАБ.IМ.В.СТЕФАНИКА,40а</t>
  </si>
  <si>
    <t>НАБ.IМ.В.СТЕФАНИКА,42</t>
  </si>
  <si>
    <t>НАБ.IМ.В.СТЕФАНИКА,42а</t>
  </si>
  <si>
    <t>C.ДIДИЧА,2</t>
  </si>
  <si>
    <t>ГАЛИЦЬКА,145</t>
  </si>
  <si>
    <t>ГАЛИЦЬКА,147</t>
  </si>
  <si>
    <t>ГОРБАЧЕВСЬКОГО,1</t>
  </si>
  <si>
    <t>ГОРБАЧЕВСЬКОГО,40</t>
  </si>
  <si>
    <t>ГОРБАЧЕВСЬКОГО,7</t>
  </si>
  <si>
    <t>ГОРБАЧЕВСЬКОГО,9</t>
  </si>
  <si>
    <t>ПАСIЧНА,1</t>
  </si>
  <si>
    <t>ПАСIЧНА,12</t>
  </si>
  <si>
    <t>ПАСIЧНА,12а</t>
  </si>
  <si>
    <t>ПАСIЧНА,14</t>
  </si>
  <si>
    <t>ПАСIЧНА,16</t>
  </si>
  <si>
    <t>ПАСIЧНА,18</t>
  </si>
  <si>
    <t>ПАСIЧНА,20</t>
  </si>
  <si>
    <t>ПАСIЧНА,22</t>
  </si>
  <si>
    <t>ПАСIЧНА,3</t>
  </si>
  <si>
    <t>ФЕДЬКОВИЧА,114а</t>
  </si>
  <si>
    <t>ФЕДЬКОВИЧА,7</t>
  </si>
  <si>
    <t>М.ВИТВИЦЬКОГО,24</t>
  </si>
  <si>
    <t>М.ВИТВИЦЬКОГО,28</t>
  </si>
  <si>
    <t>КОРОЛЯ ДАНИЛА,15а</t>
  </si>
  <si>
    <t>СУХОМЛИНСЬКОГО,10а</t>
  </si>
  <si>
    <t>IВАНА ПАВЛА II,14</t>
  </si>
  <si>
    <t>ВОВЧИНЕЦЬКА,133</t>
  </si>
  <si>
    <t>Г.ХОТКЕВИЧА,52а</t>
  </si>
  <si>
    <t>ВОВЧИНЕЦЬКА,198в</t>
  </si>
  <si>
    <t>Ю.ЦЕЛЕВИЧА,16а</t>
  </si>
  <si>
    <t>вул.Березовського,16</t>
  </si>
  <si>
    <t>вул.Буковинська.5</t>
  </si>
  <si>
    <t>вул.Грушевського,44</t>
  </si>
  <si>
    <t>вул.Київська,17(1п.)</t>
  </si>
  <si>
    <t>вул.Київська,17(2п.)</t>
  </si>
  <si>
    <t>вул.С.Крушельницької,32</t>
  </si>
  <si>
    <t>вул.Дарвіна,1(1п.)</t>
  </si>
  <si>
    <t>вул.Дарвіна,1(2п.)</t>
  </si>
  <si>
    <t>вул.Відінська,1</t>
  </si>
  <si>
    <t>вул.Київська,12</t>
  </si>
  <si>
    <t>вул.Київська,12-А/1</t>
  </si>
  <si>
    <t>вул.Київська,12-А/2</t>
  </si>
  <si>
    <t>вул.Київська,14</t>
  </si>
  <si>
    <t>вул.Київська,16</t>
  </si>
  <si>
    <t>вул.Київська.18</t>
  </si>
  <si>
    <t>вул.Київська,20</t>
  </si>
  <si>
    <t>вул.Кн.Ольги,1</t>
  </si>
  <si>
    <t>вул.Кн.Ольги,3</t>
  </si>
  <si>
    <t>вул.С.Крушельницької,44</t>
  </si>
  <si>
    <t>вул.С.Крушельницької,69(1п.)</t>
  </si>
  <si>
    <t>вул.С.Крушельницької,69(2п.)</t>
  </si>
  <si>
    <t>вул.С.Крушельницької,73(1п.)</t>
  </si>
  <si>
    <t>вул.С.Крушельницької,73(2п.)</t>
  </si>
  <si>
    <t>вул.С.Крушельницької,75(1п.)</t>
  </si>
  <si>
    <t>вул.С.Крушельницької,75(2п.)</t>
  </si>
  <si>
    <t>вул.С.Крушельницької,77</t>
  </si>
  <si>
    <t>вул.Відінська,8-А</t>
  </si>
  <si>
    <t>вул.Київська,11</t>
  </si>
  <si>
    <t>вул.С.Васильченка,3</t>
  </si>
  <si>
    <t>вул.С.Крушельницької,54</t>
  </si>
  <si>
    <t>вул.Київська,42</t>
  </si>
  <si>
    <t>вул.Київська,46</t>
  </si>
  <si>
    <t>вул.Курчатова,62-А</t>
  </si>
  <si>
    <t>вул.Курчатова,62-В</t>
  </si>
  <si>
    <t>вул.Котляревського,18</t>
  </si>
  <si>
    <t>вул.Коцюбинського,3</t>
  </si>
  <si>
    <t>вул.Дубенська,46</t>
  </si>
  <si>
    <t>вул.Соборна,446-А(1,2,3)</t>
  </si>
  <si>
    <t>вул.Макарова,56(1)</t>
  </si>
  <si>
    <t>вул.Макарова,56(2)</t>
  </si>
  <si>
    <t>вул.Млинівська,29-А</t>
  </si>
  <si>
    <t>вул.Міцкевича,5</t>
  </si>
  <si>
    <t>вул.Міцкевича,7</t>
  </si>
  <si>
    <t>вул.К.Савури,14</t>
  </si>
  <si>
    <t>вул.Грушевського,40</t>
  </si>
  <si>
    <t>вул.Грушевського,38/40</t>
  </si>
  <si>
    <t>вул.Кн.Романа,9</t>
  </si>
  <si>
    <t>вул.Богоявленська,2</t>
  </si>
  <si>
    <t>вул. Мендєлєєва, буд. 1Б</t>
  </si>
  <si>
    <t>вул. Шевченко,32</t>
  </si>
  <si>
    <t>вул. Шевченко,46</t>
  </si>
  <si>
    <t>вул. Шевченко, 44</t>
  </si>
  <si>
    <t>вул. О.Молодшого,3</t>
  </si>
  <si>
    <t>вул. Незалежності,24</t>
  </si>
  <si>
    <t>вул. Незалежності,12</t>
  </si>
  <si>
    <t>вул. 23 Вересня, буд. 1</t>
  </si>
  <si>
    <t>вул. 23 Вересня, буд. 3</t>
  </si>
  <si>
    <t>вул. 23 Вересня, буд. 5</t>
  </si>
  <si>
    <t>вул. 23 Вересня, буд. 7</t>
  </si>
  <si>
    <t>вул. Ватутiна, буд. 9/68</t>
  </si>
  <si>
    <t>вул. Г. Сталiнграду, буд. 8а</t>
  </si>
  <si>
    <t>вул. Грушевського, буд. 13</t>
  </si>
  <si>
    <t>вул. Грушевського, буд. 22/69</t>
  </si>
  <si>
    <t>вул. Європейська, буд. 42а</t>
  </si>
  <si>
    <t>вул. Європейська, буд. 44</t>
  </si>
  <si>
    <t>вул. Європейська, буд. 48</t>
  </si>
  <si>
    <t>вул. Європейська, буд. 54</t>
  </si>
  <si>
    <t>вул. Європейська, буд. 56</t>
  </si>
  <si>
    <t>вул. Європейська, буд. 8</t>
  </si>
  <si>
    <t>вул. І.Мазепи, буд. 12/8</t>
  </si>
  <si>
    <t>вул. І.Мазепи, буд. 16</t>
  </si>
  <si>
    <t>вул. І.Мазепи, буд. 22</t>
  </si>
  <si>
    <t>вул. І.Мазепи, буд. 33а</t>
  </si>
  <si>
    <t>вул. І.Мазепи, буд. 35</t>
  </si>
  <si>
    <t>вул. І.Мазепи, буд. 5</t>
  </si>
  <si>
    <t>вул. Коцюбинського, буд. 51</t>
  </si>
  <si>
    <t>вул. Коцюбинського, буд. 58</t>
  </si>
  <si>
    <t>вул. Небесної сотні, буд. 91</t>
  </si>
  <si>
    <t>вул. О. Вишнi, буд. 2</t>
  </si>
  <si>
    <t>вул. Степового Фронту, буд. 5</t>
  </si>
  <si>
    <t>вул. Степового Фронту, буд. 7</t>
  </si>
  <si>
    <t>вул. Шевченка, буд. 83</t>
  </si>
  <si>
    <t>вул. Ю. Кондратюка, буд. 19</t>
  </si>
  <si>
    <t>пров. Ломаний, буд. 38а</t>
  </si>
  <si>
    <t>пров. Стешенка, буд. 3</t>
  </si>
  <si>
    <t>вул. Героїв-чорнобильців, буд. 7/25 (для потреб гуртожитку В.Чорновола,27)</t>
  </si>
  <si>
    <t>вул. Курчатова, буд. 17</t>
  </si>
  <si>
    <t>вул. Небесної сотні, буд. 89</t>
  </si>
  <si>
    <t>вул. Європейська, буд. 46а</t>
  </si>
  <si>
    <t>вул. Європейська, буд. 60</t>
  </si>
  <si>
    <t>вул. Героїв-чорнобильців, буд. 7/25</t>
  </si>
  <si>
    <t>пров. Рибальський, буд. 10-В</t>
  </si>
  <si>
    <t>KOD_LIC</t>
  </si>
  <si>
    <t>№</t>
  </si>
  <si>
    <t>NAZVA</t>
  </si>
  <si>
    <t>33126849</t>
  </si>
  <si>
    <t>КП Вінницької міської ради "Вінницяміськтеплоенерго"</t>
  </si>
  <si>
    <t>34657789</t>
  </si>
  <si>
    <t>ТОВ "Краматорськтеплоенерго"</t>
  </si>
  <si>
    <t>03342184</t>
  </si>
  <si>
    <t>КПТМ "Криворіжтепломережа"</t>
  </si>
  <si>
    <t>32688148</t>
  </si>
  <si>
    <t>КП "Теплоенерго" Дніпровської міської ради</t>
  </si>
  <si>
    <t>36639101</t>
  </si>
  <si>
    <t>Комунальне підприємство "Коменергосервіс" ДМР</t>
  </si>
  <si>
    <t>32121458</t>
  </si>
  <si>
    <t>03346058</t>
  </si>
  <si>
    <t>ДМП "Івано-Франківськтеплокомуненерго"</t>
  </si>
  <si>
    <t>24100060</t>
  </si>
  <si>
    <t>ТОВ фірма "ТехНова"</t>
  </si>
  <si>
    <t>37739041</t>
  </si>
  <si>
    <t>ТОВ "Євро-Реконструкція"</t>
  </si>
  <si>
    <t>13711949</t>
  </si>
  <si>
    <t xml:space="preserve">КП Броварської міської ради Київської області "Броваритепловодоенергія" </t>
  </si>
  <si>
    <t>04654336</t>
  </si>
  <si>
    <t>КП БМР "Білоцерківтепломережа"</t>
  </si>
  <si>
    <t>20784943</t>
  </si>
  <si>
    <t>ЛКП "Залізничнетеплоенерго"</t>
  </si>
  <si>
    <t>05506460</t>
  </si>
  <si>
    <t>ЛМКП "Львівтеплоенерго"</t>
  </si>
  <si>
    <t>31319242</t>
  </si>
  <si>
    <t>ОКП "Миколаївоблтеплоенерго"</t>
  </si>
  <si>
    <t>30083966</t>
  </si>
  <si>
    <t>ПрАТ "Миколаївська теплоелектроцентраль"</t>
  </si>
  <si>
    <t>03338030</t>
  </si>
  <si>
    <t>ПОКВПТГ «Полтаватеплоенерго»</t>
  </si>
  <si>
    <t>36598008</t>
  </si>
  <si>
    <t>ТОВ "Рівнетеплоенерго"</t>
  </si>
  <si>
    <t>34113412</t>
  </si>
  <si>
    <t>ТОВ "Шосткинське підприємство "Харківенергоремонт"</t>
  </si>
  <si>
    <t>33698892</t>
  </si>
  <si>
    <t>ТОВ «Сумитеплоенерго»</t>
  </si>
  <si>
    <t>31557119</t>
  </si>
  <si>
    <t>КП "Харківські теплові мережі"</t>
  </si>
  <si>
    <t>36588183</t>
  </si>
  <si>
    <t>КП "Міськтепловоденергія"</t>
  </si>
  <si>
    <t>03356571</t>
  </si>
  <si>
    <t>МКП "Хмельницьктеплокомуненерго"</t>
  </si>
  <si>
    <t>02082522</t>
  </si>
  <si>
    <t>КПТМ "Черкаситеплокомуненерго"  Черкаської міської ради</t>
  </si>
  <si>
    <t>00204033</t>
  </si>
  <si>
    <t>ПрАТ "Черкаське хімволокно"</t>
  </si>
  <si>
    <t>03357671</t>
  </si>
  <si>
    <t>ПАТ "Облтеплокомуненерго"</t>
  </si>
  <si>
    <t>34674102</t>
  </si>
  <si>
    <t>КП "Теплопостачання міста Одеси"</t>
  </si>
  <si>
    <t>Розрахунок одноставкових тарифів на послугу з постачання гарячої води споживачам, які отримують послугу без використання індивідуального теплового пункту, 
що перебуває на балансі або у власності, або в користуванні виконавця послуги на планований період 12 місяців</t>
  </si>
  <si>
    <t>протокол</t>
  </si>
  <si>
    <t xml:space="preserve">децствующие </t>
  </si>
  <si>
    <t>н</t>
  </si>
  <si>
    <t>б</t>
  </si>
  <si>
    <t>і</t>
  </si>
  <si>
    <t>відх</t>
  </si>
  <si>
    <t>Базовий період     (факт 2020 року)</t>
  </si>
  <si>
    <t>Усього на послугу з постачання гарячої води на планований 2021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</si>
</sst>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4"/>
      <name val="Times New Roman"/>
      <family val="1"/>
      <charset val="204"/>
    </font>
    <font>
      <sz val="13.5"/>
      <name val="Times New Roman"/>
      <family val="1"/>
      <charset val="204"/>
    </font>
    <font>
      <i/>
      <u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theme="1"/>
      <name val="Times New Roman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  <charset val="204"/>
    </font>
    <font>
      <b/>
      <u/>
      <sz val="16"/>
      <name val="Times New Roman"/>
      <family val="1"/>
      <charset val="204"/>
    </font>
    <font>
      <b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" fillId="0" borderId="0"/>
    <xf numFmtId="0" fontId="1" fillId="0" borderId="0"/>
    <xf numFmtId="0" fontId="17" fillId="0" borderId="0"/>
  </cellStyleXfs>
  <cellXfs count="61">
    <xf numFmtId="0" fontId="0" fillId="0" borderId="0" xfId="0"/>
    <xf numFmtId="0" fontId="0" fillId="0" borderId="0" xfId="0" applyBorder="1"/>
    <xf numFmtId="0" fontId="0" fillId="0" borderId="0" xfId="0" applyFill="1"/>
    <xf numFmtId="0" fontId="3" fillId="0" borderId="2" xfId="0" applyFont="1" applyFill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0" borderId="2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4" fontId="5" fillId="0" borderId="2" xfId="2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0" xfId="0" applyFont="1" applyFill="1"/>
    <xf numFmtId="0" fontId="5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5" fillId="0" borderId="0" xfId="0" applyFont="1" applyFill="1" applyAlignment="1">
      <alignment horizontal="center" vertical="center" wrapText="1"/>
    </xf>
    <xf numFmtId="0" fontId="12" fillId="0" borderId="0" xfId="0" applyFont="1" applyFill="1"/>
    <xf numFmtId="0" fontId="16" fillId="2" borderId="12" xfId="2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/>
    </xf>
    <xf numFmtId="0" fontId="16" fillId="2" borderId="11" xfId="2" applyNumberFormat="1" applyFont="1" applyFill="1" applyBorder="1" applyAlignment="1">
      <alignment horizontal="center" vertical="center" wrapText="1"/>
    </xf>
    <xf numFmtId="0" fontId="2" fillId="0" borderId="7" xfId="2" applyNumberFormat="1" applyFont="1" applyFill="1" applyBorder="1" applyAlignment="1">
      <alignment horizontal="left"/>
    </xf>
    <xf numFmtId="49" fontId="17" fillId="0" borderId="2" xfId="9" applyNumberFormat="1" applyFont="1" applyFill="1" applyBorder="1" applyAlignment="1"/>
    <xf numFmtId="0" fontId="2" fillId="0" borderId="8" xfId="2" applyNumberFormat="1" applyFont="1" applyFill="1" applyBorder="1" applyAlignment="1">
      <alignment horizontal="left"/>
    </xf>
    <xf numFmtId="0" fontId="2" fillId="0" borderId="10" xfId="2" applyNumberFormat="1" applyFont="1" applyFill="1" applyBorder="1" applyAlignment="1">
      <alignment horizontal="left"/>
    </xf>
    <xf numFmtId="49" fontId="17" fillId="0" borderId="6" xfId="9" applyNumberFormat="1" applyFont="1" applyFill="1" applyBorder="1" applyAlignment="1"/>
    <xf numFmtId="0" fontId="2" fillId="0" borderId="9" xfId="2" applyNumberFormat="1" applyFont="1" applyFill="1" applyBorder="1" applyAlignment="1">
      <alignment horizontal="left"/>
    </xf>
    <xf numFmtId="4" fontId="5" fillId="3" borderId="2" xfId="2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64" fontId="5" fillId="3" borderId="2" xfId="2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 wrapText="1"/>
    </xf>
    <xf numFmtId="2" fontId="5" fillId="3" borderId="2" xfId="2" applyNumberFormat="1" applyFont="1" applyFill="1" applyBorder="1" applyAlignment="1">
      <alignment horizontal="center" vertical="center"/>
    </xf>
    <xf numFmtId="165" fontId="5" fillId="3" borderId="2" xfId="2" applyNumberFormat="1" applyFont="1" applyFill="1" applyBorder="1" applyAlignment="1">
      <alignment horizontal="center" vertical="center"/>
    </xf>
    <xf numFmtId="3" fontId="5" fillId="3" borderId="2" xfId="2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" fontId="5" fillId="4" borderId="2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4" fontId="5" fillId="5" borderId="2" xfId="2" applyNumberFormat="1" applyFont="1" applyFill="1" applyBorder="1" applyAlignment="1">
      <alignment horizontal="center" vertical="center"/>
    </xf>
    <xf numFmtId="2" fontId="19" fillId="3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10">
    <cellStyle name="Звичайний 2" xfId="6"/>
    <cellStyle name="Обычный" xfId="0" builtinId="0"/>
    <cellStyle name="Обычный 10" xfId="9"/>
    <cellStyle name="Обычный 15" xfId="1"/>
    <cellStyle name="Обычный 16" xfId="7"/>
    <cellStyle name="Обычный 17" xfId="8"/>
    <cellStyle name="Обычный 2 2" xfId="2"/>
    <cellStyle name="Обычный 3" xfId="3"/>
    <cellStyle name="Обычный 3 11 3" xfId="5"/>
    <cellStyle name="Обычный 4" xfId="4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импортеры99"/>
      <sheetName val="импортеры96"/>
      <sheetName val="импортеры97"/>
      <sheetName val="IAS Trial Balance"/>
      <sheetName val="DICTS"/>
      <sheetName val="0291"/>
      <sheetName val="0292"/>
    </sheetNames>
    <sheetDataSet>
      <sheetData sheetId="0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  <sheetName val="МТР Газ України"/>
      <sheetName val="Data"/>
      <sheetName val="Input TI"/>
      <sheetName val="Коригування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>
            <v>0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ables/table1.xml><?xml version="1.0" encoding="utf-8"?>
<table xmlns="http://schemas.openxmlformats.org/spreadsheetml/2006/main" id="1" name="СПИСОК_ІТП" displayName="СПИСОК_ІТП" ref="A1:C374" totalsRowShown="0">
  <autoFilter ref="A1:C374">
    <filterColumn colId="1">
      <filters>
        <filter val="ПАТ &quot;Облтеплокомуненерго&quot;"/>
      </filters>
    </filterColumn>
  </autoFilter>
  <tableColumns count="3">
    <tableColumn id="1" name="КОД ЄДРПОУ" dataDxfId="8">
      <calculatedColumnFormula>INDEX(ЛІЦЕНЗІАТИ[],MATCH(СПИСОК_ІТП[[#This Row],[ЛІЦЕНЗІАТ]],ЛІЦЕНЗІАТИ[NAZVA],0),2)</calculatedColumnFormula>
    </tableColumn>
    <tableColumn id="2" name="ЛІЦЕНЗІАТ"/>
    <tableColumn id="3" name="АДРЕСА ІТП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ЛІЦЕНЗІАТИ" displayName="ЛІЦЕНЗІАТИ" ref="A1:C27" totalsRowShown="0" dataDxfId="5" headerRowBorderDxfId="6" tableBorderDxfId="4" totalsRowBorderDxfId="3">
  <autoFilter ref="A1:C27"/>
  <tableColumns count="3">
    <tableColumn id="1" name="№" dataDxfId="2" dataCellStyle="Обычный 2 2">
      <calculatedColumnFormula>A1+1</calculatedColumnFormula>
    </tableColumn>
    <tableColumn id="2" name="KOD_LIC" dataDxfId="1" dataCellStyle="Обычный 10"/>
    <tableColumn id="3" name="NAZVA" dataDxfId="0" dataCellStyle="Обычный 2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K123"/>
  <sheetViews>
    <sheetView tabSelected="1" view="pageBreakPreview" zoomScale="70" zoomScaleNormal="70" zoomScaleSheetLayoutView="70" workbookViewId="0">
      <pane xSplit="2" ySplit="12" topLeftCell="C13" activePane="bottomRight" state="frozen"/>
      <selection activeCell="A22" sqref="A22:L22"/>
      <selection pane="topRight" activeCell="A22" sqref="A22:L22"/>
      <selection pane="bottomLeft" activeCell="A22" sqref="A22:L22"/>
      <selection pane="bottomRight" activeCell="E14" sqref="E14"/>
    </sheetView>
  </sheetViews>
  <sheetFormatPr defaultRowHeight="15" outlineLevelCol="1" x14ac:dyDescent="0.25"/>
  <cols>
    <col min="1" max="1" width="11" bestFit="1" customWidth="1"/>
    <col min="2" max="2" width="64.42578125" customWidth="1"/>
    <col min="3" max="4" width="25.140625" customWidth="1"/>
    <col min="5" max="5" width="20.85546875" customWidth="1"/>
    <col min="6" max="6" width="14.42578125" customWidth="1"/>
    <col min="7" max="7" width="18.140625" customWidth="1"/>
    <col min="8" max="8" width="15.5703125" customWidth="1"/>
    <col min="9" max="9" width="19.85546875" customWidth="1"/>
    <col min="10" max="10" width="13.140625" customWidth="1"/>
    <col min="11" max="11" width="16.7109375" customWidth="1"/>
    <col min="12" max="12" width="14.5703125" customWidth="1"/>
    <col min="13" max="28" width="0" hidden="1" customWidth="1" outlineLevel="1"/>
    <col min="29" max="29" width="11.140625" customWidth="1" collapsed="1"/>
    <col min="30" max="30" width="7.140625" customWidth="1"/>
    <col min="31" max="31" width="14.7109375" customWidth="1"/>
    <col min="32" max="32" width="8.140625" customWidth="1"/>
  </cols>
  <sheetData>
    <row r="1" spans="1:37" ht="37.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 t="s">
        <v>42</v>
      </c>
      <c r="K1" s="4"/>
      <c r="L1" s="4"/>
    </row>
    <row r="2" spans="1:37" ht="48.75" customHeight="1" x14ac:dyDescent="0.3">
      <c r="A2" s="4"/>
      <c r="B2" s="4"/>
      <c r="C2" s="4"/>
      <c r="D2" s="4"/>
      <c r="E2" s="4"/>
      <c r="F2" s="4"/>
      <c r="G2" s="4"/>
      <c r="H2" s="4"/>
      <c r="I2" s="4"/>
      <c r="J2" s="50" t="s">
        <v>31</v>
      </c>
      <c r="K2" s="50"/>
      <c r="L2" s="50"/>
    </row>
    <row r="3" spans="1:37" ht="18.75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37" ht="55.5" customHeight="1" x14ac:dyDescent="0.3">
      <c r="A4" s="51" t="s">
        <v>486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O4" s="48" t="s">
        <v>46</v>
      </c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37" ht="21" customHeight="1" x14ac:dyDescent="0.3">
      <c r="A5" s="13"/>
      <c r="B5" s="13"/>
      <c r="C5" s="55" t="s">
        <v>475</v>
      </c>
      <c r="D5" s="55"/>
      <c r="E5" s="55"/>
      <c r="F5" s="55"/>
      <c r="G5" s="55"/>
      <c r="H5" s="13"/>
      <c r="I5" s="13"/>
      <c r="J5" s="13"/>
      <c r="K5" s="13"/>
      <c r="L5" s="13"/>
    </row>
    <row r="6" spans="1:37" ht="18.75" x14ac:dyDescent="0.3">
      <c r="A6" s="4"/>
      <c r="B6" s="4"/>
      <c r="C6" s="54" t="s">
        <v>43</v>
      </c>
      <c r="D6" s="54"/>
      <c r="E6" s="54"/>
      <c r="F6" s="54"/>
      <c r="G6" s="54"/>
      <c r="H6" s="4"/>
      <c r="I6" s="4"/>
      <c r="J6" s="4"/>
      <c r="K6" s="4"/>
      <c r="L6" s="5" t="s">
        <v>6</v>
      </c>
      <c r="O6" t="s">
        <v>44</v>
      </c>
    </row>
    <row r="7" spans="1:37" ht="15.75" customHeight="1" x14ac:dyDescent="0.25">
      <c r="A7" s="52" t="s">
        <v>0</v>
      </c>
      <c r="B7" s="52" t="s">
        <v>7</v>
      </c>
      <c r="C7" s="53" t="s">
        <v>493</v>
      </c>
      <c r="D7" s="52" t="s">
        <v>494</v>
      </c>
      <c r="E7" s="52" t="s">
        <v>45</v>
      </c>
      <c r="F7" s="52"/>
      <c r="G7" s="52"/>
      <c r="H7" s="52"/>
      <c r="I7" s="52"/>
      <c r="J7" s="52"/>
      <c r="K7" s="52"/>
      <c r="L7" s="52"/>
      <c r="O7" s="49" t="s">
        <v>8</v>
      </c>
      <c r="P7" s="49"/>
      <c r="Q7" s="49"/>
      <c r="R7" s="49"/>
      <c r="S7" s="49"/>
      <c r="T7" s="49"/>
      <c r="U7" s="49"/>
      <c r="V7" s="49"/>
    </row>
    <row r="8" spans="1:37" ht="21" customHeight="1" x14ac:dyDescent="0.25">
      <c r="A8" s="52"/>
      <c r="B8" s="52"/>
      <c r="C8" s="53"/>
      <c r="D8" s="52"/>
      <c r="E8" s="52" t="s">
        <v>1</v>
      </c>
      <c r="F8" s="52"/>
      <c r="G8" s="52" t="s">
        <v>9</v>
      </c>
      <c r="H8" s="52"/>
      <c r="I8" s="52" t="s">
        <v>10</v>
      </c>
      <c r="J8" s="52"/>
      <c r="K8" s="52" t="s">
        <v>11</v>
      </c>
      <c r="L8" s="52"/>
      <c r="O8" s="46" t="s">
        <v>33</v>
      </c>
      <c r="P8" s="47"/>
    </row>
    <row r="9" spans="1:37" ht="7.5" customHeight="1" x14ac:dyDescent="0.25">
      <c r="A9" s="52"/>
      <c r="B9" s="52"/>
      <c r="C9" s="53"/>
      <c r="D9" s="52"/>
      <c r="E9" s="52"/>
      <c r="F9" s="52"/>
      <c r="G9" s="52"/>
      <c r="H9" s="52"/>
      <c r="I9" s="52"/>
      <c r="J9" s="52"/>
      <c r="K9" s="52"/>
      <c r="L9" s="52"/>
      <c r="O9" s="46"/>
      <c r="P9" s="47"/>
    </row>
    <row r="10" spans="1:37" ht="33.75" customHeight="1" x14ac:dyDescent="0.25">
      <c r="A10" s="52"/>
      <c r="B10" s="52"/>
      <c r="C10" s="53"/>
      <c r="D10" s="52"/>
      <c r="E10" s="52"/>
      <c r="F10" s="52"/>
      <c r="G10" s="52"/>
      <c r="H10" s="52"/>
      <c r="I10" s="52"/>
      <c r="J10" s="52"/>
      <c r="K10" s="52"/>
      <c r="L10" s="52"/>
      <c r="O10" s="46"/>
      <c r="P10" s="47"/>
      <c r="AD10" s="35"/>
      <c r="AE10" s="35"/>
      <c r="AF10" s="35"/>
      <c r="AG10" s="35"/>
      <c r="AH10" s="35"/>
      <c r="AI10" s="35"/>
      <c r="AJ10" s="35"/>
      <c r="AK10" s="35"/>
    </row>
    <row r="11" spans="1:37" ht="22.5" x14ac:dyDescent="0.25">
      <c r="A11" s="52"/>
      <c r="B11" s="52"/>
      <c r="C11" s="12" t="s">
        <v>12</v>
      </c>
      <c r="D11" s="12" t="s">
        <v>12</v>
      </c>
      <c r="E11" s="12" t="s">
        <v>12</v>
      </c>
      <c r="F11" s="12" t="s">
        <v>47</v>
      </c>
      <c r="G11" s="12" t="s">
        <v>12</v>
      </c>
      <c r="H11" s="12" t="s">
        <v>47</v>
      </c>
      <c r="I11" s="12" t="s">
        <v>12</v>
      </c>
      <c r="J11" s="12" t="s">
        <v>47</v>
      </c>
      <c r="K11" s="12" t="s">
        <v>12</v>
      </c>
      <c r="L11" s="12" t="s">
        <v>47</v>
      </c>
      <c r="O11" s="46"/>
      <c r="P11" s="47"/>
      <c r="AD11" s="35"/>
      <c r="AE11" s="35"/>
      <c r="AF11" s="35"/>
      <c r="AG11" s="35"/>
      <c r="AH11" s="35"/>
      <c r="AI11" s="35"/>
      <c r="AJ11" s="35"/>
      <c r="AK11" s="35"/>
    </row>
    <row r="12" spans="1:37" ht="18.75" x14ac:dyDescent="0.25">
      <c r="A12" s="12">
        <v>1</v>
      </c>
      <c r="B12" s="12">
        <v>2</v>
      </c>
      <c r="C12" s="12">
        <v>3</v>
      </c>
      <c r="D12" s="12">
        <v>4</v>
      </c>
      <c r="E12" s="12">
        <v>5</v>
      </c>
      <c r="F12" s="12">
        <v>6</v>
      </c>
      <c r="G12" s="12">
        <v>7</v>
      </c>
      <c r="H12" s="12">
        <v>8</v>
      </c>
      <c r="I12" s="12">
        <v>9</v>
      </c>
      <c r="J12" s="12">
        <v>10</v>
      </c>
      <c r="K12" s="12">
        <v>11</v>
      </c>
      <c r="L12" s="12">
        <v>12</v>
      </c>
      <c r="AD12" s="35"/>
      <c r="AE12" s="35"/>
      <c r="AF12" s="35"/>
      <c r="AG12" s="35"/>
      <c r="AH12" s="35"/>
      <c r="AI12" s="35"/>
      <c r="AJ12" s="35"/>
      <c r="AK12" s="35"/>
    </row>
    <row r="13" spans="1:37" ht="18.75" x14ac:dyDescent="0.25">
      <c r="A13" s="12">
        <v>1</v>
      </c>
      <c r="B13" s="6" t="s">
        <v>37</v>
      </c>
      <c r="C13" s="28">
        <v>12482.023163900001</v>
      </c>
      <c r="D13" s="26">
        <v>17298.475211919995</v>
      </c>
      <c r="E13" s="28">
        <v>16619.329164919996</v>
      </c>
      <c r="F13" s="32">
        <v>88.430758679537988</v>
      </c>
      <c r="G13" s="28">
        <v>653.93617952000011</v>
      </c>
      <c r="H13" s="32">
        <v>132.09209444981306</v>
      </c>
      <c r="I13" s="28">
        <v>25.209867480000003</v>
      </c>
      <c r="J13" s="32">
        <v>137.73550644426359</v>
      </c>
      <c r="K13" s="28">
        <v>0</v>
      </c>
      <c r="L13" s="26">
        <v>0</v>
      </c>
      <c r="AD13" s="35"/>
      <c r="AE13" s="35"/>
      <c r="AF13" s="35"/>
      <c r="AG13" s="35"/>
      <c r="AH13" s="35"/>
      <c r="AI13" s="35"/>
      <c r="AJ13" s="35"/>
      <c r="AK13" s="35"/>
    </row>
    <row r="14" spans="1:37" ht="47.25" customHeight="1" x14ac:dyDescent="0.25">
      <c r="A14" s="7" t="s">
        <v>19</v>
      </c>
      <c r="B14" s="8" t="s">
        <v>32</v>
      </c>
      <c r="C14" s="32">
        <v>11023.428133900001</v>
      </c>
      <c r="D14" s="32">
        <v>15004.807080879997</v>
      </c>
      <c r="E14" s="29">
        <v>14386.648665199997</v>
      </c>
      <c r="F14" s="29">
        <v>76.550758679537992</v>
      </c>
      <c r="G14" s="27">
        <v>595.12295648000008</v>
      </c>
      <c r="H14" s="29">
        <v>120.21209444981305</v>
      </c>
      <c r="I14" s="27">
        <v>23.035459200000005</v>
      </c>
      <c r="J14" s="29">
        <v>125.85550644426361</v>
      </c>
      <c r="K14" s="27">
        <v>0</v>
      </c>
      <c r="L14" s="29">
        <v>0</v>
      </c>
      <c r="AD14" s="35"/>
      <c r="AE14" s="35"/>
      <c r="AF14" s="35"/>
      <c r="AG14" s="35"/>
      <c r="AH14" s="35"/>
      <c r="AI14" s="35"/>
      <c r="AJ14" s="35"/>
      <c r="AK14" s="35"/>
    </row>
    <row r="15" spans="1:37" ht="39.75" customHeight="1" x14ac:dyDescent="0.25">
      <c r="A15" s="7" t="s">
        <v>20</v>
      </c>
      <c r="B15" s="8" t="s">
        <v>13</v>
      </c>
      <c r="C15" s="32">
        <v>1458.59503</v>
      </c>
      <c r="D15" s="32">
        <v>2293.6681310399999</v>
      </c>
      <c r="E15" s="29">
        <v>2232.6804997199997</v>
      </c>
      <c r="F15" s="30">
        <v>11.880000000000003</v>
      </c>
      <c r="G15" s="27">
        <v>58.813223040000004</v>
      </c>
      <c r="H15" s="29">
        <v>11.88</v>
      </c>
      <c r="I15" s="27">
        <v>2.1744082799999993</v>
      </c>
      <c r="J15" s="29">
        <v>11.879999999999999</v>
      </c>
      <c r="K15" s="27">
        <v>0</v>
      </c>
      <c r="L15" s="29">
        <v>0</v>
      </c>
      <c r="AD15" s="35"/>
      <c r="AE15" s="35"/>
      <c r="AF15" s="35"/>
      <c r="AG15" s="35"/>
      <c r="AH15" s="35"/>
      <c r="AI15" s="35"/>
      <c r="AJ15" s="35"/>
      <c r="AK15" s="35"/>
    </row>
    <row r="16" spans="1:37" s="2" customFormat="1" ht="24.75" customHeight="1" x14ac:dyDescent="0.25">
      <c r="A16" s="7" t="s">
        <v>3</v>
      </c>
      <c r="B16" s="8" t="s">
        <v>35</v>
      </c>
      <c r="C16" s="32">
        <v>12482.023163900001</v>
      </c>
      <c r="D16" s="29">
        <v>17298.475211919995</v>
      </c>
      <c r="E16" s="29">
        <v>16619.329164919996</v>
      </c>
      <c r="F16" s="29">
        <v>88.430758679537988</v>
      </c>
      <c r="G16" s="27">
        <v>653.93617952000011</v>
      </c>
      <c r="H16" s="29">
        <v>132.09209444981306</v>
      </c>
      <c r="I16" s="27">
        <v>25.209867480000003</v>
      </c>
      <c r="J16" s="29">
        <v>137.73550644426359</v>
      </c>
      <c r="K16" s="27">
        <v>0</v>
      </c>
      <c r="L16" s="29">
        <v>0</v>
      </c>
      <c r="AD16" s="38"/>
      <c r="AE16" s="38" t="s">
        <v>487</v>
      </c>
      <c r="AF16" s="39" t="s">
        <v>492</v>
      </c>
      <c r="AG16" s="36"/>
      <c r="AH16" s="38"/>
      <c r="AI16" s="44" t="s">
        <v>488</v>
      </c>
      <c r="AJ16" s="45"/>
      <c r="AK16" s="36"/>
    </row>
    <row r="17" spans="1:37" ht="22.5" customHeight="1" x14ac:dyDescent="0.25">
      <c r="A17" s="7" t="s">
        <v>4</v>
      </c>
      <c r="B17" s="8" t="s">
        <v>23</v>
      </c>
      <c r="C17" s="32">
        <v>0</v>
      </c>
      <c r="D17" s="29">
        <v>0</v>
      </c>
      <c r="E17" s="29">
        <v>0</v>
      </c>
      <c r="F17" s="29">
        <v>0</v>
      </c>
      <c r="G17" s="30">
        <v>0</v>
      </c>
      <c r="H17" s="29">
        <v>0</v>
      </c>
      <c r="I17" s="30">
        <v>0</v>
      </c>
      <c r="J17" s="29">
        <v>0</v>
      </c>
      <c r="K17" s="30">
        <v>0</v>
      </c>
      <c r="L17" s="29">
        <v>0</v>
      </c>
      <c r="AD17" s="33" t="s">
        <v>489</v>
      </c>
      <c r="AE17" s="33">
        <v>87.33</v>
      </c>
      <c r="AF17" s="40">
        <f>AE17-F21</f>
        <v>-18.790000000000006</v>
      </c>
      <c r="AG17" s="35"/>
      <c r="AH17" s="33" t="s">
        <v>489</v>
      </c>
      <c r="AI17" s="33">
        <v>95.32</v>
      </c>
      <c r="AJ17" s="33">
        <v>88.38</v>
      </c>
      <c r="AK17" s="35"/>
    </row>
    <row r="18" spans="1:37" ht="25.5" customHeight="1" x14ac:dyDescent="0.25">
      <c r="A18" s="7" t="s">
        <v>2</v>
      </c>
      <c r="B18" s="8" t="s">
        <v>48</v>
      </c>
      <c r="C18" s="32">
        <v>12482.023163900001</v>
      </c>
      <c r="D18" s="29">
        <v>17298.475211919995</v>
      </c>
      <c r="E18" s="29">
        <v>16619.329164919996</v>
      </c>
      <c r="F18" s="29">
        <v>88.430758679537988</v>
      </c>
      <c r="G18" s="27">
        <v>653.93617952000011</v>
      </c>
      <c r="H18" s="29">
        <v>132.09209444981306</v>
      </c>
      <c r="I18" s="27">
        <v>25.209867480000003</v>
      </c>
      <c r="J18" s="29">
        <v>137.73550644426359</v>
      </c>
      <c r="K18" s="27">
        <v>0</v>
      </c>
      <c r="L18" s="29">
        <v>0</v>
      </c>
      <c r="O18" s="3" t="s">
        <v>34</v>
      </c>
      <c r="AD18" s="33" t="s">
        <v>490</v>
      </c>
      <c r="AE18" s="33">
        <v>86.77</v>
      </c>
      <c r="AF18" s="40">
        <f>AE18-H21</f>
        <v>-71.74051333977566</v>
      </c>
      <c r="AG18" s="35"/>
      <c r="AH18" s="33" t="s">
        <v>490</v>
      </c>
      <c r="AI18" s="33">
        <v>92.5</v>
      </c>
      <c r="AJ18" s="33"/>
      <c r="AK18" s="35"/>
    </row>
    <row r="19" spans="1:37" ht="24.75" customHeight="1" x14ac:dyDescent="0.25">
      <c r="A19" s="7" t="s">
        <v>21</v>
      </c>
      <c r="B19" s="8" t="s">
        <v>14</v>
      </c>
      <c r="C19" s="32">
        <v>11023.428133900001</v>
      </c>
      <c r="D19" s="29">
        <v>15004.807080879997</v>
      </c>
      <c r="E19" s="29">
        <v>14386.648665199997</v>
      </c>
      <c r="F19" s="29">
        <v>76.550758679537992</v>
      </c>
      <c r="G19" s="27">
        <v>595.12295648000008</v>
      </c>
      <c r="H19" s="29">
        <v>120.21209444981305</v>
      </c>
      <c r="I19" s="27">
        <v>23.035459200000005</v>
      </c>
      <c r="J19" s="29">
        <v>125.85550644426361</v>
      </c>
      <c r="K19" s="27">
        <v>0</v>
      </c>
      <c r="L19" s="29">
        <v>0</v>
      </c>
      <c r="AD19" s="33" t="s">
        <v>491</v>
      </c>
      <c r="AE19" s="33">
        <v>88.31</v>
      </c>
      <c r="AF19" s="40">
        <f>AE19-J21</f>
        <v>-76.972607733116291</v>
      </c>
      <c r="AG19" s="35"/>
      <c r="AH19" s="33" t="s">
        <v>491</v>
      </c>
      <c r="AI19" s="33">
        <v>91.58</v>
      </c>
      <c r="AJ19" s="33"/>
      <c r="AK19" s="35"/>
    </row>
    <row r="20" spans="1:37" s="1" customFormat="1" ht="24.75" customHeight="1" x14ac:dyDescent="0.25">
      <c r="A20" s="7" t="s">
        <v>22</v>
      </c>
      <c r="B20" s="8" t="s">
        <v>15</v>
      </c>
      <c r="C20" s="29">
        <v>1458.5950300000004</v>
      </c>
      <c r="D20" s="29">
        <v>2293.6681310399999</v>
      </c>
      <c r="E20" s="29">
        <v>2232.6804997199997</v>
      </c>
      <c r="F20" s="29">
        <v>11.880000000000003</v>
      </c>
      <c r="G20" s="27">
        <v>58.813223040000025</v>
      </c>
      <c r="H20" s="29">
        <v>11.880000000000006</v>
      </c>
      <c r="I20" s="27">
        <v>2.174408279999998</v>
      </c>
      <c r="J20" s="29">
        <v>11.879999999999992</v>
      </c>
      <c r="K20" s="27">
        <v>0</v>
      </c>
      <c r="L20" s="29">
        <v>0</v>
      </c>
      <c r="AD20" s="37"/>
      <c r="AE20" s="37"/>
      <c r="AF20" s="37"/>
      <c r="AG20" s="37"/>
      <c r="AH20" s="37"/>
      <c r="AI20" s="37"/>
      <c r="AJ20" s="37"/>
      <c r="AK20" s="37"/>
    </row>
    <row r="21" spans="1:37" ht="24.75" customHeight="1" x14ac:dyDescent="0.25">
      <c r="A21" s="12">
        <v>5</v>
      </c>
      <c r="B21" s="8" t="s">
        <v>38</v>
      </c>
      <c r="C21" s="26" t="s">
        <v>5</v>
      </c>
      <c r="D21" s="26" t="s">
        <v>5</v>
      </c>
      <c r="E21" s="26" t="s">
        <v>5</v>
      </c>
      <c r="F21" s="42">
        <v>106.12</v>
      </c>
      <c r="G21" s="26" t="s">
        <v>5</v>
      </c>
      <c r="H21" s="42">
        <v>158.51051333977566</v>
      </c>
      <c r="I21" s="26" t="s">
        <v>5</v>
      </c>
      <c r="J21" s="42">
        <v>165.28260773311629</v>
      </c>
      <c r="K21" s="26" t="s">
        <v>5</v>
      </c>
      <c r="L21" s="26">
        <v>0</v>
      </c>
      <c r="AD21" s="35"/>
      <c r="AE21" s="35"/>
      <c r="AF21" s="35"/>
      <c r="AG21" s="35"/>
      <c r="AH21" s="35"/>
      <c r="AI21" s="35"/>
      <c r="AJ21" s="35"/>
      <c r="AK21" s="35"/>
    </row>
    <row r="22" spans="1:37" s="1" customFormat="1" ht="18.75" x14ac:dyDescent="0.25">
      <c r="A22" s="56" t="s">
        <v>16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37" s="1" customFormat="1" ht="23.25" customHeight="1" x14ac:dyDescent="0.25">
      <c r="A23" s="12">
        <v>6</v>
      </c>
      <c r="B23" s="8" t="s">
        <v>49</v>
      </c>
      <c r="C23" s="25">
        <v>147.65886</v>
      </c>
      <c r="D23" s="25">
        <v>193.06970799999993</v>
      </c>
      <c r="E23" s="25">
        <v>187.93606899999995</v>
      </c>
      <c r="F23" s="25" t="s">
        <v>17</v>
      </c>
      <c r="G23" s="25">
        <v>4.9506079999999999</v>
      </c>
      <c r="H23" s="25" t="s">
        <v>17</v>
      </c>
      <c r="I23" s="25">
        <v>0.18303099999999994</v>
      </c>
      <c r="J23" s="25" t="s">
        <v>17</v>
      </c>
      <c r="K23" s="25">
        <v>0</v>
      </c>
      <c r="L23" s="25" t="s">
        <v>17</v>
      </c>
    </row>
    <row r="24" spans="1:37" s="1" customFormat="1" ht="56.25" x14ac:dyDescent="0.25">
      <c r="A24" s="12">
        <v>7</v>
      </c>
      <c r="B24" s="8" t="s">
        <v>39</v>
      </c>
      <c r="C24" s="25">
        <v>7090.0700000000006</v>
      </c>
      <c r="D24" s="25">
        <v>8585.5979999999981</v>
      </c>
      <c r="E24" s="25">
        <v>8356.4599999999991</v>
      </c>
      <c r="F24" s="25" t="s">
        <v>17</v>
      </c>
      <c r="G24" s="25">
        <v>220.68400000000003</v>
      </c>
      <c r="H24" s="25" t="s">
        <v>17</v>
      </c>
      <c r="I24" s="25">
        <v>8.4540000000000006</v>
      </c>
      <c r="J24" s="25" t="s">
        <v>17</v>
      </c>
      <c r="K24" s="25">
        <v>0</v>
      </c>
      <c r="L24" s="25" t="s">
        <v>17</v>
      </c>
    </row>
    <row r="25" spans="1:37" s="1" customFormat="1" ht="37.5" x14ac:dyDescent="0.25">
      <c r="A25" s="12">
        <v>8</v>
      </c>
      <c r="B25" s="8" t="s">
        <v>30</v>
      </c>
      <c r="C25" s="34">
        <v>1554.77</v>
      </c>
      <c r="D25" s="25" t="s">
        <v>5</v>
      </c>
      <c r="E25" s="25">
        <v>1721.62</v>
      </c>
      <c r="F25" s="25" t="s">
        <v>17</v>
      </c>
      <c r="G25" s="25">
        <v>2696.72</v>
      </c>
      <c r="H25" s="25" t="s">
        <v>17</v>
      </c>
      <c r="I25" s="25">
        <v>2724.8</v>
      </c>
      <c r="J25" s="25" t="s">
        <v>17</v>
      </c>
      <c r="K25" s="25">
        <v>3004.68</v>
      </c>
      <c r="L25" s="25" t="s">
        <v>17</v>
      </c>
    </row>
    <row r="26" spans="1:37" s="1" customFormat="1" ht="30" customHeight="1" x14ac:dyDescent="0.25">
      <c r="A26" s="7" t="s">
        <v>27</v>
      </c>
      <c r="B26" s="8" t="s">
        <v>24</v>
      </c>
      <c r="C26" s="25">
        <v>1554.77</v>
      </c>
      <c r="D26" s="25" t="s">
        <v>5</v>
      </c>
      <c r="E26" s="25">
        <v>1615.26</v>
      </c>
      <c r="F26" s="25" t="s">
        <v>17</v>
      </c>
      <c r="G26" s="25">
        <v>2555.5899999999997</v>
      </c>
      <c r="H26" s="25" t="s">
        <v>17</v>
      </c>
      <c r="I26" s="25">
        <v>2579.75</v>
      </c>
      <c r="J26" s="25" t="s">
        <v>17</v>
      </c>
      <c r="K26" s="25">
        <v>2831.21</v>
      </c>
      <c r="L26" s="31" t="s">
        <v>17</v>
      </c>
    </row>
    <row r="27" spans="1:37" s="1" customFormat="1" ht="18.75" x14ac:dyDescent="0.25">
      <c r="A27" s="7" t="s">
        <v>28</v>
      </c>
      <c r="B27" s="8" t="s">
        <v>18</v>
      </c>
      <c r="C27" s="12"/>
      <c r="D27" s="25" t="s">
        <v>5</v>
      </c>
      <c r="E27" s="25">
        <v>106.36</v>
      </c>
      <c r="F27" s="25" t="s">
        <v>17</v>
      </c>
      <c r="G27" s="25">
        <v>141.13</v>
      </c>
      <c r="H27" s="25" t="s">
        <v>17</v>
      </c>
      <c r="I27" s="25">
        <v>145.05000000000001</v>
      </c>
      <c r="J27" s="25" t="s">
        <v>17</v>
      </c>
      <c r="K27" s="25">
        <v>173.47</v>
      </c>
      <c r="L27" s="31" t="s">
        <v>17</v>
      </c>
    </row>
    <row r="28" spans="1:37" s="1" customFormat="1" ht="39.75" customHeight="1" x14ac:dyDescent="0.25">
      <c r="A28" s="12">
        <v>9</v>
      </c>
      <c r="B28" s="8" t="s">
        <v>50</v>
      </c>
      <c r="C28" s="25">
        <v>147.65886</v>
      </c>
      <c r="D28" s="25">
        <v>193.06970799999993</v>
      </c>
      <c r="E28" s="25">
        <v>187.93606899999995</v>
      </c>
      <c r="F28" s="25" t="s">
        <v>17</v>
      </c>
      <c r="G28" s="25">
        <v>4.9506079999999999</v>
      </c>
      <c r="H28" s="25" t="s">
        <v>17</v>
      </c>
      <c r="I28" s="25">
        <v>0.18303099999999994</v>
      </c>
      <c r="J28" s="25" t="s">
        <v>17</v>
      </c>
      <c r="K28" s="25">
        <v>0</v>
      </c>
      <c r="L28" s="31" t="s">
        <v>17</v>
      </c>
    </row>
    <row r="29" spans="1:37" s="1" customFormat="1" ht="37.5" x14ac:dyDescent="0.25">
      <c r="A29" s="7" t="s">
        <v>29</v>
      </c>
      <c r="B29" s="8" t="s">
        <v>40</v>
      </c>
      <c r="C29" s="43">
        <v>147.65886</v>
      </c>
      <c r="D29" s="25">
        <v>193.06970799999993</v>
      </c>
      <c r="E29" s="41">
        <v>187.93606899999995</v>
      </c>
      <c r="F29" s="25">
        <v>11.88</v>
      </c>
      <c r="G29" s="41">
        <v>4.9506079999999999</v>
      </c>
      <c r="H29" s="25">
        <v>11.88</v>
      </c>
      <c r="I29" s="41">
        <v>0.18303099999999994</v>
      </c>
      <c r="J29" s="25">
        <v>11.88</v>
      </c>
      <c r="K29" s="9"/>
      <c r="L29" s="25">
        <v>11.88</v>
      </c>
    </row>
    <row r="30" spans="1:37" s="1" customFormat="1" ht="39" customHeight="1" x14ac:dyDescent="0.25">
      <c r="A30" s="7" t="s">
        <v>36</v>
      </c>
      <c r="B30" s="8" t="s">
        <v>41</v>
      </c>
      <c r="C30" s="12"/>
      <c r="D30" s="25">
        <v>0</v>
      </c>
      <c r="E30" s="41"/>
      <c r="F30" s="25">
        <v>0</v>
      </c>
      <c r="G30" s="41"/>
      <c r="H30" s="25">
        <v>0</v>
      </c>
      <c r="I30" s="41"/>
      <c r="J30" s="25">
        <v>0</v>
      </c>
      <c r="K30" s="9"/>
      <c r="L30" s="25">
        <v>0</v>
      </c>
    </row>
    <row r="31" spans="1:37" s="1" customFormat="1" ht="32.25" customHeight="1" x14ac:dyDescent="0.25">
      <c r="A31" s="12">
        <v>10</v>
      </c>
      <c r="B31" s="8" t="s">
        <v>51</v>
      </c>
      <c r="C31" s="25" t="s">
        <v>17</v>
      </c>
      <c r="D31" s="25" t="s">
        <v>17</v>
      </c>
      <c r="E31" s="25" t="s">
        <v>17</v>
      </c>
      <c r="F31" s="25">
        <v>11.880000000000003</v>
      </c>
      <c r="G31" s="25" t="s">
        <v>17</v>
      </c>
      <c r="H31" s="25">
        <v>11.88</v>
      </c>
      <c r="I31" s="25" t="s">
        <v>17</v>
      </c>
      <c r="J31" s="25">
        <v>11.879999999999999</v>
      </c>
      <c r="K31" s="25" t="s">
        <v>17</v>
      </c>
      <c r="L31" s="25">
        <v>0</v>
      </c>
    </row>
    <row r="32" spans="1:37" s="1" customFormat="1" ht="42.75" customHeight="1" x14ac:dyDescent="0.25">
      <c r="A32" s="7" t="s">
        <v>25</v>
      </c>
      <c r="B32" s="8" t="s">
        <v>52</v>
      </c>
      <c r="C32" s="25" t="s">
        <v>17</v>
      </c>
      <c r="D32" s="25" t="s">
        <v>17</v>
      </c>
      <c r="E32" s="25" t="s">
        <v>17</v>
      </c>
      <c r="F32" s="25">
        <v>11.88</v>
      </c>
      <c r="G32" s="25" t="s">
        <v>17</v>
      </c>
      <c r="H32" s="25">
        <v>11.88</v>
      </c>
      <c r="I32" s="25" t="s">
        <v>17</v>
      </c>
      <c r="J32" s="25">
        <v>11.88</v>
      </c>
      <c r="K32" s="25" t="s">
        <v>17</v>
      </c>
      <c r="L32" s="25">
        <v>11.88</v>
      </c>
    </row>
    <row r="33" spans="1:12" s="1" customFormat="1" ht="37.5" customHeight="1" x14ac:dyDescent="0.25">
      <c r="A33" s="7" t="s">
        <v>26</v>
      </c>
      <c r="B33" s="8" t="s">
        <v>53</v>
      </c>
      <c r="C33" s="25" t="s">
        <v>17</v>
      </c>
      <c r="D33" s="25" t="s">
        <v>17</v>
      </c>
      <c r="E33" s="25" t="s">
        <v>17</v>
      </c>
      <c r="F33" s="25">
        <v>0</v>
      </c>
      <c r="G33" s="25" t="s">
        <v>17</v>
      </c>
      <c r="H33" s="25">
        <v>0</v>
      </c>
      <c r="I33" s="25" t="s">
        <v>17</v>
      </c>
      <c r="J33" s="25">
        <v>0</v>
      </c>
      <c r="K33" s="25" t="s">
        <v>17</v>
      </c>
      <c r="L33" s="25">
        <v>0</v>
      </c>
    </row>
    <row r="34" spans="1:12" s="1" customFormat="1" ht="17.25" x14ac:dyDescent="0.25">
      <c r="A34" s="10"/>
      <c r="B34" s="57" t="s">
        <v>54</v>
      </c>
      <c r="C34" s="57"/>
      <c r="D34" s="57"/>
      <c r="E34" s="10"/>
      <c r="F34" s="10"/>
      <c r="G34" s="10"/>
      <c r="H34" s="10"/>
      <c r="I34" s="10"/>
      <c r="J34" s="10"/>
      <c r="K34" s="10"/>
      <c r="L34" s="10"/>
    </row>
    <row r="35" spans="1:12" ht="9" customHeight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1:12" s="1" customFormat="1" ht="18.75" customHeight="1" x14ac:dyDescent="0.3">
      <c r="A36" s="11"/>
      <c r="B36" s="58"/>
      <c r="C36" s="14"/>
      <c r="D36" s="59"/>
      <c r="E36" s="59"/>
      <c r="F36" s="15"/>
      <c r="G36" s="60"/>
      <c r="H36" s="60"/>
      <c r="I36" s="60"/>
      <c r="J36" s="60"/>
      <c r="K36" s="15"/>
      <c r="L36" s="15"/>
    </row>
    <row r="37" spans="1:12" s="1" customFormat="1" ht="18.75" x14ac:dyDescent="0.3">
      <c r="A37" s="11"/>
      <c r="B37" s="58"/>
      <c r="C37" s="14"/>
      <c r="D37" s="59"/>
      <c r="E37" s="59"/>
      <c r="F37" s="15"/>
      <c r="G37" s="59"/>
      <c r="H37" s="59"/>
      <c r="I37" s="59"/>
      <c r="J37" s="59"/>
      <c r="K37" s="15"/>
      <c r="L37" s="15"/>
    </row>
    <row r="38" spans="1:12" s="1" customFormat="1" ht="18.75" customHeight="1" x14ac:dyDescent="0.3">
      <c r="A38" s="11"/>
      <c r="B38" s="58"/>
      <c r="C38" s="14"/>
      <c r="D38" s="59"/>
      <c r="E38" s="59"/>
      <c r="F38" s="15"/>
      <c r="G38" s="60"/>
      <c r="H38" s="60"/>
      <c r="I38" s="60"/>
      <c r="J38" s="60"/>
      <c r="K38" s="60"/>
      <c r="L38" s="60"/>
    </row>
    <row r="39" spans="1:12" s="1" customFormat="1" ht="18.75" x14ac:dyDescent="0.3">
      <c r="A39" s="11"/>
      <c r="B39" s="58"/>
      <c r="C39" s="14"/>
      <c r="D39" s="59"/>
      <c r="E39" s="59"/>
      <c r="F39" s="15"/>
      <c r="G39" s="59"/>
      <c r="H39" s="59"/>
      <c r="I39" s="59"/>
      <c r="J39" s="59"/>
      <c r="K39" s="59"/>
      <c r="L39" s="59"/>
    </row>
    <row r="40" spans="1:12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1:12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2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1:12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1:12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2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1:12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1:12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1:12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12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12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1:12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1:12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1:12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1:12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1:12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1:12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1:12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1:12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</row>
    <row r="62" spans="1:12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</row>
    <row r="63" spans="1:12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</row>
    <row r="64" spans="1:12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1:12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</row>
    <row r="67" spans="1:12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1:12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1:12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1:12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1" spans="1:12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</row>
    <row r="72" spans="1:12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</row>
    <row r="73" spans="1:12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</row>
    <row r="74" spans="1:12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</row>
    <row r="75" spans="1:12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</row>
    <row r="76" spans="1:12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</row>
    <row r="77" spans="1:12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1:12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</row>
    <row r="79" spans="1:12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</row>
    <row r="80" spans="1:12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</row>
    <row r="81" spans="1:12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</row>
    <row r="82" spans="1:12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1:12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</row>
    <row r="84" spans="1:12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</row>
    <row r="85" spans="1:12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</row>
    <row r="86" spans="1:12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</row>
    <row r="87" spans="1:12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</row>
    <row r="88" spans="1:12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</row>
    <row r="89" spans="1:12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</row>
    <row r="90" spans="1:12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</row>
    <row r="91" spans="1:12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1:12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2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2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2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</row>
    <row r="103" spans="1:12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1:12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</sheetData>
  <mergeCells count="31">
    <mergeCell ref="C5:G5"/>
    <mergeCell ref="A22:L22"/>
    <mergeCell ref="B34:D34"/>
    <mergeCell ref="B38:B39"/>
    <mergeCell ref="D38:E38"/>
    <mergeCell ref="G38:J38"/>
    <mergeCell ref="K38:L38"/>
    <mergeCell ref="D39:E39"/>
    <mergeCell ref="G39:J39"/>
    <mergeCell ref="K39:L39"/>
    <mergeCell ref="B36:B37"/>
    <mergeCell ref="D36:E36"/>
    <mergeCell ref="G36:J36"/>
    <mergeCell ref="D37:E37"/>
    <mergeCell ref="G37:J37"/>
    <mergeCell ref="AI16:AJ16"/>
    <mergeCell ref="O8:P11"/>
    <mergeCell ref="O4:Z4"/>
    <mergeCell ref="O7:V7"/>
    <mergeCell ref="J2:L2"/>
    <mergeCell ref="A4:L4"/>
    <mergeCell ref="A7:A11"/>
    <mergeCell ref="B7:B11"/>
    <mergeCell ref="C7:C10"/>
    <mergeCell ref="D7:D10"/>
    <mergeCell ref="E7:L7"/>
    <mergeCell ref="E8:F10"/>
    <mergeCell ref="G8:H10"/>
    <mergeCell ref="I8:J10"/>
    <mergeCell ref="K8:L10"/>
    <mergeCell ref="C6:G6"/>
  </mergeCells>
  <pageMargins left="0" right="0" top="0" bottom="0" header="0" footer="0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374"/>
  <sheetViews>
    <sheetView workbookViewId="0">
      <selection activeCell="C336" sqref="C336"/>
    </sheetView>
  </sheetViews>
  <sheetFormatPr defaultRowHeight="15" x14ac:dyDescent="0.25"/>
  <cols>
    <col min="1" max="1" width="15.140625" customWidth="1"/>
    <col min="2" max="2" width="58" customWidth="1"/>
    <col min="3" max="3" width="59" customWidth="1"/>
  </cols>
  <sheetData>
    <row r="1" spans="1:3" x14ac:dyDescent="0.25">
      <c r="A1" t="s">
        <v>55</v>
      </c>
      <c r="B1" t="s">
        <v>56</v>
      </c>
      <c r="C1" t="s">
        <v>57</v>
      </c>
    </row>
    <row r="2" spans="1:3" hidden="1" x14ac:dyDescent="0.25">
      <c r="A2" t="str">
        <f>INDEX(ЛІЦЕНЗІАТИ[],MATCH(СПИСОК_ІТП[[#This Row],[ЛІЦЕНЗІАТ]],ЛІЦЕНЗІАТИ[NAZVA],0),2)</f>
        <v>02082522</v>
      </c>
      <c r="B2" t="s">
        <v>479</v>
      </c>
      <c r="C2" t="s">
        <v>58</v>
      </c>
    </row>
    <row r="3" spans="1:3" hidden="1" x14ac:dyDescent="0.25">
      <c r="A3" t="str">
        <f>INDEX(ЛІЦЕНЗІАТИ[],MATCH(СПИСОК_ІТП[[#This Row],[ЛІЦЕНЗІАТ]],ЛІЦЕНЗІАТИ[NAZVA],0),2)</f>
        <v>02082522</v>
      </c>
      <c r="B3" t="s">
        <v>479</v>
      </c>
      <c r="C3" t="s">
        <v>59</v>
      </c>
    </row>
    <row r="4" spans="1:3" hidden="1" x14ac:dyDescent="0.25">
      <c r="A4" t="str">
        <f>INDEX(ЛІЦЕНЗІАТИ[],MATCH(СПИСОК_ІТП[[#This Row],[ЛІЦЕНЗІАТ]],ЛІЦЕНЗІАТИ[NAZVA],0),2)</f>
        <v>02082522</v>
      </c>
      <c r="B4" t="s">
        <v>479</v>
      </c>
      <c r="C4" t="s">
        <v>60</v>
      </c>
    </row>
    <row r="5" spans="1:3" hidden="1" x14ac:dyDescent="0.25">
      <c r="A5" t="str">
        <f>INDEX(ЛІЦЕНЗІАТИ[],MATCH(СПИСОК_ІТП[[#This Row],[ЛІЦЕНЗІАТ]],ЛІЦЕНЗІАТИ[NAZVA],0),2)</f>
        <v>02082522</v>
      </c>
      <c r="B5" t="s">
        <v>479</v>
      </c>
      <c r="C5" t="s">
        <v>61</v>
      </c>
    </row>
    <row r="6" spans="1:3" hidden="1" x14ac:dyDescent="0.25">
      <c r="A6" t="str">
        <f>INDEX(ЛІЦЕНЗІАТИ[],MATCH(СПИСОК_ІТП[[#This Row],[ЛІЦЕНЗІАТ]],ЛІЦЕНЗІАТИ[NAZVA],0),2)</f>
        <v>02082522</v>
      </c>
      <c r="B6" t="s">
        <v>479</v>
      </c>
      <c r="C6" t="s">
        <v>62</v>
      </c>
    </row>
    <row r="7" spans="1:3" hidden="1" x14ac:dyDescent="0.25">
      <c r="A7" t="str">
        <f>INDEX(ЛІЦЕНЗІАТИ[],MATCH(СПИСОК_ІТП[[#This Row],[ЛІЦЕНЗІАТ]],ЛІЦЕНЗІАТИ[NAZVA],0),2)</f>
        <v>02082522</v>
      </c>
      <c r="B7" t="s">
        <v>479</v>
      </c>
      <c r="C7" t="s">
        <v>63</v>
      </c>
    </row>
    <row r="8" spans="1:3" hidden="1" x14ac:dyDescent="0.25">
      <c r="A8" t="str">
        <f>INDEX(ЛІЦЕНЗІАТИ[],MATCH(СПИСОК_ІТП[[#This Row],[ЛІЦЕНЗІАТ]],ЛІЦЕНЗІАТИ[NAZVA],0),2)</f>
        <v>02082522</v>
      </c>
      <c r="B8" t="s">
        <v>479</v>
      </c>
      <c r="C8" t="s">
        <v>64</v>
      </c>
    </row>
    <row r="9" spans="1:3" hidden="1" x14ac:dyDescent="0.25">
      <c r="A9" t="str">
        <f>INDEX(ЛІЦЕНЗІАТИ[],MATCH(СПИСОК_ІТП[[#This Row],[ЛІЦЕНЗІАТ]],ЛІЦЕНЗІАТИ[NAZVA],0),2)</f>
        <v>02082522</v>
      </c>
      <c r="B9" t="s">
        <v>479</v>
      </c>
      <c r="C9" t="s">
        <v>65</v>
      </c>
    </row>
    <row r="10" spans="1:3" hidden="1" x14ac:dyDescent="0.25">
      <c r="A10" t="str">
        <f>INDEX(ЛІЦЕНЗІАТИ[],MATCH(СПИСОК_ІТП[[#This Row],[ЛІЦЕНЗІАТ]],ЛІЦЕНЗІАТИ[NAZVA],0),2)</f>
        <v>02082522</v>
      </c>
      <c r="B10" t="s">
        <v>479</v>
      </c>
      <c r="C10" t="s">
        <v>66</v>
      </c>
    </row>
    <row r="11" spans="1:3" hidden="1" x14ac:dyDescent="0.25">
      <c r="A11" t="str">
        <f>INDEX(ЛІЦЕНЗІАТИ[],MATCH(СПИСОК_ІТП[[#This Row],[ЛІЦЕНЗІАТ]],ЛІЦЕНЗІАТИ[NAZVA],0),2)</f>
        <v>02082522</v>
      </c>
      <c r="B11" t="s">
        <v>479</v>
      </c>
      <c r="C11" t="s">
        <v>67</v>
      </c>
    </row>
    <row r="12" spans="1:3" hidden="1" x14ac:dyDescent="0.25">
      <c r="A12" t="str">
        <f>INDEX(ЛІЦЕНЗІАТИ[],MATCH(СПИСОК_ІТП[[#This Row],[ЛІЦЕНЗІАТ]],ЛІЦЕНЗІАТИ[NAZVA],0),2)</f>
        <v>02082522</v>
      </c>
      <c r="B12" t="s">
        <v>479</v>
      </c>
      <c r="C12" t="s">
        <v>68</v>
      </c>
    </row>
    <row r="13" spans="1:3" hidden="1" x14ac:dyDescent="0.25">
      <c r="A13" t="str">
        <f>INDEX(ЛІЦЕНЗІАТИ[],MATCH(СПИСОК_ІТП[[#This Row],[ЛІЦЕНЗІАТ]],ЛІЦЕНЗІАТИ[NAZVA],0),2)</f>
        <v>02082522</v>
      </c>
      <c r="B13" t="s">
        <v>479</v>
      </c>
      <c r="C13" t="s">
        <v>69</v>
      </c>
    </row>
    <row r="14" spans="1:3" hidden="1" x14ac:dyDescent="0.25">
      <c r="A14" t="str">
        <f>INDEX(ЛІЦЕНЗІАТИ[],MATCH(СПИСОК_ІТП[[#This Row],[ЛІЦЕНЗІАТ]],ЛІЦЕНЗІАТИ[NAZVA],0),2)</f>
        <v>02082522</v>
      </c>
      <c r="B14" t="s">
        <v>479</v>
      </c>
      <c r="C14" t="s">
        <v>70</v>
      </c>
    </row>
    <row r="15" spans="1:3" hidden="1" x14ac:dyDescent="0.25">
      <c r="A15" t="str">
        <f>INDEX(ЛІЦЕНЗІАТИ[],MATCH(СПИСОК_ІТП[[#This Row],[ЛІЦЕНЗІАТ]],ЛІЦЕНЗІАТИ[NAZVA],0),2)</f>
        <v>02082522</v>
      </c>
      <c r="B15" t="s">
        <v>479</v>
      </c>
      <c r="C15" t="s">
        <v>71</v>
      </c>
    </row>
    <row r="16" spans="1:3" hidden="1" x14ac:dyDescent="0.25">
      <c r="A16" t="str">
        <f>INDEX(ЛІЦЕНЗІАТИ[],MATCH(СПИСОК_ІТП[[#This Row],[ЛІЦЕНЗІАТ]],ЛІЦЕНЗІАТИ[NAZVA],0),2)</f>
        <v>02082522</v>
      </c>
      <c r="B16" t="s">
        <v>479</v>
      </c>
      <c r="C16" t="s">
        <v>72</v>
      </c>
    </row>
    <row r="17" spans="1:3" hidden="1" x14ac:dyDescent="0.25">
      <c r="A17" t="str">
        <f>INDEX(ЛІЦЕНЗІАТИ[],MATCH(СПИСОК_ІТП[[#This Row],[ЛІЦЕНЗІАТ]],ЛІЦЕНЗІАТИ[NAZVA],0),2)</f>
        <v>02082522</v>
      </c>
      <c r="B17" t="s">
        <v>479</v>
      </c>
      <c r="C17" t="s">
        <v>73</v>
      </c>
    </row>
    <row r="18" spans="1:3" hidden="1" x14ac:dyDescent="0.25">
      <c r="A18" t="str">
        <f>INDEX(ЛІЦЕНЗІАТИ[],MATCH(СПИСОК_ІТП[[#This Row],[ЛІЦЕНЗІАТ]],ЛІЦЕНЗІАТИ[NAZVA],0),2)</f>
        <v>02082522</v>
      </c>
      <c r="B18" t="s">
        <v>479</v>
      </c>
      <c r="C18" t="s">
        <v>74</v>
      </c>
    </row>
    <row r="19" spans="1:3" hidden="1" x14ac:dyDescent="0.25">
      <c r="A19" t="str">
        <f>INDEX(ЛІЦЕНЗІАТИ[],MATCH(СПИСОК_ІТП[[#This Row],[ЛІЦЕНЗІАТ]],ЛІЦЕНЗІАТИ[NAZVA],0),2)</f>
        <v>02082522</v>
      </c>
      <c r="B19" t="s">
        <v>479</v>
      </c>
      <c r="C19" t="s">
        <v>75</v>
      </c>
    </row>
    <row r="20" spans="1:3" hidden="1" x14ac:dyDescent="0.25">
      <c r="A20" t="str">
        <f>INDEX(ЛІЦЕНЗІАТИ[],MATCH(СПИСОК_ІТП[[#This Row],[ЛІЦЕНЗІАТ]],ЛІЦЕНЗІАТИ[NAZVA],0),2)</f>
        <v>02082522</v>
      </c>
      <c r="B20" t="s">
        <v>479</v>
      </c>
      <c r="C20" t="s">
        <v>76</v>
      </c>
    </row>
    <row r="21" spans="1:3" hidden="1" x14ac:dyDescent="0.25">
      <c r="A21" t="str">
        <f>INDEX(ЛІЦЕНЗІАТИ[],MATCH(СПИСОК_ІТП[[#This Row],[ЛІЦЕНЗІАТ]],ЛІЦЕНЗІАТИ[NAZVA],0),2)</f>
        <v>02082522</v>
      </c>
      <c r="B21" t="s">
        <v>479</v>
      </c>
      <c r="C21" t="s">
        <v>77</v>
      </c>
    </row>
    <row r="22" spans="1:3" hidden="1" x14ac:dyDescent="0.25">
      <c r="A22" t="str">
        <f>INDEX(ЛІЦЕНЗІАТИ[],MATCH(СПИСОК_ІТП[[#This Row],[ЛІЦЕНЗІАТ]],ЛІЦЕНЗІАТИ[NAZVA],0),2)</f>
        <v>02082522</v>
      </c>
      <c r="B22" t="s">
        <v>479</v>
      </c>
      <c r="C22" t="s">
        <v>78</v>
      </c>
    </row>
    <row r="23" spans="1:3" hidden="1" x14ac:dyDescent="0.25">
      <c r="A23" t="str">
        <f>INDEX(ЛІЦЕНЗІАТИ[],MATCH(СПИСОК_ІТП[[#This Row],[ЛІЦЕНЗІАТ]],ЛІЦЕНЗІАТИ[NAZVA],0),2)</f>
        <v>02082522</v>
      </c>
      <c r="B23" t="s">
        <v>479</v>
      </c>
      <c r="C23" t="s">
        <v>79</v>
      </c>
    </row>
    <row r="24" spans="1:3" hidden="1" x14ac:dyDescent="0.25">
      <c r="A24" t="str">
        <f>INDEX(ЛІЦЕНЗІАТИ[],MATCH(СПИСОК_ІТП[[#This Row],[ЛІЦЕНЗІАТ]],ЛІЦЕНЗІАТИ[NAZVA],0),2)</f>
        <v>02082522</v>
      </c>
      <c r="B24" t="s">
        <v>479</v>
      </c>
      <c r="C24" t="s">
        <v>80</v>
      </c>
    </row>
    <row r="25" spans="1:3" hidden="1" x14ac:dyDescent="0.25">
      <c r="A25" t="str">
        <f>INDEX(ЛІЦЕНЗІАТИ[],MATCH(СПИСОК_ІТП[[#This Row],[ЛІЦЕНЗІАТ]],ЛІЦЕНЗІАТИ[NAZVA],0),2)</f>
        <v>02082522</v>
      </c>
      <c r="B25" t="s">
        <v>479</v>
      </c>
      <c r="C25" t="s">
        <v>81</v>
      </c>
    </row>
    <row r="26" spans="1:3" hidden="1" x14ac:dyDescent="0.25">
      <c r="A26" t="str">
        <f>INDEX(ЛІЦЕНЗІАТИ[],MATCH(СПИСОК_ІТП[[#This Row],[ЛІЦЕНЗІАТ]],ЛІЦЕНЗІАТИ[NAZVA],0),2)</f>
        <v>02082522</v>
      </c>
      <c r="B26" t="s">
        <v>479</v>
      </c>
      <c r="C26" t="s">
        <v>82</v>
      </c>
    </row>
    <row r="27" spans="1:3" hidden="1" x14ac:dyDescent="0.25">
      <c r="A27" t="str">
        <f>INDEX(ЛІЦЕНЗІАТИ[],MATCH(СПИСОК_ІТП[[#This Row],[ЛІЦЕНЗІАТ]],ЛІЦЕНЗІАТИ[NAZVA],0),2)</f>
        <v>02082522</v>
      </c>
      <c r="B27" t="s">
        <v>479</v>
      </c>
      <c r="C27" t="s">
        <v>83</v>
      </c>
    </row>
    <row r="28" spans="1:3" hidden="1" x14ac:dyDescent="0.25">
      <c r="A28" t="str">
        <f>INDEX(ЛІЦЕНЗІАТИ[],MATCH(СПИСОК_ІТП[[#This Row],[ЛІЦЕНЗІАТ]],ЛІЦЕНЗІАТИ[NAZVA],0),2)</f>
        <v>02082522</v>
      </c>
      <c r="B28" t="s">
        <v>479</v>
      </c>
      <c r="C28" t="s">
        <v>84</v>
      </c>
    </row>
    <row r="29" spans="1:3" hidden="1" x14ac:dyDescent="0.25">
      <c r="A29" t="str">
        <f>INDEX(ЛІЦЕНЗІАТИ[],MATCH(СПИСОК_ІТП[[#This Row],[ЛІЦЕНЗІАТ]],ЛІЦЕНЗІАТИ[NAZVA],0),2)</f>
        <v>02082522</v>
      </c>
      <c r="B29" t="s">
        <v>479</v>
      </c>
      <c r="C29" t="s">
        <v>85</v>
      </c>
    </row>
    <row r="30" spans="1:3" hidden="1" x14ac:dyDescent="0.25">
      <c r="A30" t="str">
        <f>INDEX(ЛІЦЕНЗІАТИ[],MATCH(СПИСОК_ІТП[[#This Row],[ЛІЦЕНЗІАТ]],ЛІЦЕНЗІАТИ[NAZVA],0),2)</f>
        <v>02082522</v>
      </c>
      <c r="B30" t="s">
        <v>479</v>
      </c>
      <c r="C30" t="s">
        <v>86</v>
      </c>
    </row>
    <row r="31" spans="1:3" hidden="1" x14ac:dyDescent="0.25">
      <c r="A31" t="str">
        <f>INDEX(ЛІЦЕНЗІАТИ[],MATCH(СПИСОК_ІТП[[#This Row],[ЛІЦЕНЗІАТ]],ЛІЦЕНЗІАТИ[NAZVA],0),2)</f>
        <v>02082522</v>
      </c>
      <c r="B31" t="s">
        <v>479</v>
      </c>
      <c r="C31" t="s">
        <v>87</v>
      </c>
    </row>
    <row r="32" spans="1:3" hidden="1" x14ac:dyDescent="0.25">
      <c r="A32" t="str">
        <f>INDEX(ЛІЦЕНЗІАТИ[],MATCH(СПИСОК_ІТП[[#This Row],[ЛІЦЕНЗІАТ]],ЛІЦЕНЗІАТИ[NAZVA],0),2)</f>
        <v>02082522</v>
      </c>
      <c r="B32" t="s">
        <v>479</v>
      </c>
      <c r="C32" t="s">
        <v>88</v>
      </c>
    </row>
    <row r="33" spans="1:3" hidden="1" x14ac:dyDescent="0.25">
      <c r="A33" t="str">
        <f>INDEX(ЛІЦЕНЗІАТИ[],MATCH(СПИСОК_ІТП[[#This Row],[ЛІЦЕНЗІАТ]],ЛІЦЕНЗІАТИ[NAZVA],0),2)</f>
        <v>02082522</v>
      </c>
      <c r="B33" t="s">
        <v>479</v>
      </c>
      <c r="C33" t="s">
        <v>89</v>
      </c>
    </row>
    <row r="34" spans="1:3" hidden="1" x14ac:dyDescent="0.25">
      <c r="A34" t="str">
        <f>INDEX(ЛІЦЕНЗІАТИ[],MATCH(СПИСОК_ІТП[[#This Row],[ЛІЦЕНЗІАТ]],ЛІЦЕНЗІАТИ[NAZVA],0),2)</f>
        <v>02082522</v>
      </c>
      <c r="B34" t="s">
        <v>479</v>
      </c>
      <c r="C34" t="s">
        <v>90</v>
      </c>
    </row>
    <row r="35" spans="1:3" hidden="1" x14ac:dyDescent="0.25">
      <c r="A35" t="str">
        <f>INDEX(ЛІЦЕНЗІАТИ[],MATCH(СПИСОК_ІТП[[#This Row],[ЛІЦЕНЗІАТ]],ЛІЦЕНЗІАТИ[NAZVA],0),2)</f>
        <v>02082522</v>
      </c>
      <c r="B35" t="s">
        <v>479</v>
      </c>
      <c r="C35" t="s">
        <v>91</v>
      </c>
    </row>
    <row r="36" spans="1:3" hidden="1" x14ac:dyDescent="0.25">
      <c r="A36" t="str">
        <f>INDEX(ЛІЦЕНЗІАТИ[],MATCH(СПИСОК_ІТП[[#This Row],[ЛІЦЕНЗІАТ]],ЛІЦЕНЗІАТИ[NAZVA],0),2)</f>
        <v>02082522</v>
      </c>
      <c r="B36" t="s">
        <v>479</v>
      </c>
      <c r="C36" t="s">
        <v>92</v>
      </c>
    </row>
    <row r="37" spans="1:3" hidden="1" x14ac:dyDescent="0.25">
      <c r="A37" t="str">
        <f>INDEX(ЛІЦЕНЗІАТИ[],MATCH(СПИСОК_ІТП[[#This Row],[ЛІЦЕНЗІАТ]],ЛІЦЕНЗІАТИ[NAZVA],0),2)</f>
        <v>02082522</v>
      </c>
      <c r="B37" t="s">
        <v>479</v>
      </c>
      <c r="C37" t="s">
        <v>93</v>
      </c>
    </row>
    <row r="38" spans="1:3" hidden="1" x14ac:dyDescent="0.25">
      <c r="A38" t="str">
        <f>INDEX(ЛІЦЕНЗІАТИ[],MATCH(СПИСОК_ІТП[[#This Row],[ЛІЦЕНЗІАТ]],ЛІЦЕНЗІАТИ[NAZVA],0),2)</f>
        <v>02082522</v>
      </c>
      <c r="B38" t="s">
        <v>479</v>
      </c>
      <c r="C38" t="s">
        <v>94</v>
      </c>
    </row>
    <row r="39" spans="1:3" hidden="1" x14ac:dyDescent="0.25">
      <c r="A39" t="str">
        <f>INDEX(ЛІЦЕНЗІАТИ[],MATCH(СПИСОК_ІТП[[#This Row],[ЛІЦЕНЗІАТ]],ЛІЦЕНЗІАТИ[NAZVA],0),2)</f>
        <v>02082522</v>
      </c>
      <c r="B39" t="s">
        <v>479</v>
      </c>
      <c r="C39" t="s">
        <v>95</v>
      </c>
    </row>
    <row r="40" spans="1:3" hidden="1" x14ac:dyDescent="0.25">
      <c r="A40" t="str">
        <f>INDEX(ЛІЦЕНЗІАТИ[],MATCH(СПИСОК_ІТП[[#This Row],[ЛІЦЕНЗІАТ]],ЛІЦЕНЗІАТИ[NAZVA],0),2)</f>
        <v>02082522</v>
      </c>
      <c r="B40" t="s">
        <v>479</v>
      </c>
      <c r="C40" t="s">
        <v>96</v>
      </c>
    </row>
    <row r="41" spans="1:3" hidden="1" x14ac:dyDescent="0.25">
      <c r="A41" t="str">
        <f>INDEX(ЛІЦЕНЗІАТИ[],MATCH(СПИСОК_ІТП[[#This Row],[ЛІЦЕНЗІАТ]],ЛІЦЕНЗІАТИ[NAZVA],0),2)</f>
        <v>02082522</v>
      </c>
      <c r="B41" t="s">
        <v>479</v>
      </c>
      <c r="C41" t="s">
        <v>97</v>
      </c>
    </row>
    <row r="42" spans="1:3" hidden="1" x14ac:dyDescent="0.25">
      <c r="A42" t="str">
        <f>INDEX(ЛІЦЕНЗІАТИ[],MATCH(СПИСОК_ІТП[[#This Row],[ЛІЦЕНЗІАТ]],ЛІЦЕНЗІАТИ[NAZVA],0),2)</f>
        <v>02082522</v>
      </c>
      <c r="B42" t="s">
        <v>479</v>
      </c>
      <c r="C42" t="s">
        <v>98</v>
      </c>
    </row>
    <row r="43" spans="1:3" hidden="1" x14ac:dyDescent="0.25">
      <c r="A43" t="str">
        <f>INDEX(ЛІЦЕНЗІАТИ[],MATCH(СПИСОК_ІТП[[#This Row],[ЛІЦЕНЗІАТ]],ЛІЦЕНЗІАТИ[NAZVA],0),2)</f>
        <v>02082522</v>
      </c>
      <c r="B43" t="s">
        <v>479</v>
      </c>
      <c r="C43" t="s">
        <v>99</v>
      </c>
    </row>
    <row r="44" spans="1:3" hidden="1" x14ac:dyDescent="0.25">
      <c r="A44" t="str">
        <f>INDEX(ЛІЦЕНЗІАТИ[],MATCH(СПИСОК_ІТП[[#This Row],[ЛІЦЕНЗІАТ]],ЛІЦЕНЗІАТИ[NAZVA],0),2)</f>
        <v>02082522</v>
      </c>
      <c r="B44" t="s">
        <v>479</v>
      </c>
      <c r="C44" t="s">
        <v>100</v>
      </c>
    </row>
    <row r="45" spans="1:3" hidden="1" x14ac:dyDescent="0.25">
      <c r="A45" t="str">
        <f>INDEX(ЛІЦЕНЗІАТИ[],MATCH(СПИСОК_ІТП[[#This Row],[ЛІЦЕНЗІАТ]],ЛІЦЕНЗІАТИ[NAZVA],0),2)</f>
        <v>02082522</v>
      </c>
      <c r="B45" t="s">
        <v>479</v>
      </c>
      <c r="C45" t="s">
        <v>101</v>
      </c>
    </row>
    <row r="46" spans="1:3" hidden="1" x14ac:dyDescent="0.25">
      <c r="A46" t="str">
        <f>INDEX(ЛІЦЕНЗІАТИ[],MATCH(СПИСОК_ІТП[[#This Row],[ЛІЦЕНЗІАТ]],ЛІЦЕНЗІАТИ[NAZVA],0),2)</f>
        <v>02082522</v>
      </c>
      <c r="B46" t="s">
        <v>479</v>
      </c>
      <c r="C46" t="s">
        <v>102</v>
      </c>
    </row>
    <row r="47" spans="1:3" hidden="1" x14ac:dyDescent="0.25">
      <c r="A47" t="str">
        <f>INDEX(ЛІЦЕНЗІАТИ[],MATCH(СПИСОК_ІТП[[#This Row],[ЛІЦЕНЗІАТ]],ЛІЦЕНЗІАТИ[NAZVA],0),2)</f>
        <v>02082522</v>
      </c>
      <c r="B47" t="s">
        <v>479</v>
      </c>
      <c r="C47" t="s">
        <v>103</v>
      </c>
    </row>
    <row r="48" spans="1:3" hidden="1" x14ac:dyDescent="0.25">
      <c r="A48" t="str">
        <f>INDEX(ЛІЦЕНЗІАТИ[],MATCH(СПИСОК_ІТП[[#This Row],[ЛІЦЕНЗІАТ]],ЛІЦЕНЗІАТИ[NAZVA],0),2)</f>
        <v>02082522</v>
      </c>
      <c r="B48" t="s">
        <v>479</v>
      </c>
      <c r="C48" t="s">
        <v>104</v>
      </c>
    </row>
    <row r="49" spans="1:3" hidden="1" x14ac:dyDescent="0.25">
      <c r="A49" t="str">
        <f>INDEX(ЛІЦЕНЗІАТИ[],MATCH(СПИСОК_ІТП[[#This Row],[ЛІЦЕНЗІАТ]],ЛІЦЕНЗІАТИ[NAZVA],0),2)</f>
        <v>02082522</v>
      </c>
      <c r="B49" t="s">
        <v>479</v>
      </c>
      <c r="C49" t="s">
        <v>105</v>
      </c>
    </row>
    <row r="50" spans="1:3" hidden="1" x14ac:dyDescent="0.25">
      <c r="A50" t="str">
        <f>INDEX(ЛІЦЕНЗІАТИ[],MATCH(СПИСОК_ІТП[[#This Row],[ЛІЦЕНЗІАТ]],ЛІЦЕНЗІАТИ[NAZVA],0),2)</f>
        <v>02082522</v>
      </c>
      <c r="B50" t="s">
        <v>479</v>
      </c>
      <c r="C50" t="s">
        <v>106</v>
      </c>
    </row>
    <row r="51" spans="1:3" hidden="1" x14ac:dyDescent="0.25">
      <c r="A51" t="str">
        <f>INDEX(ЛІЦЕНЗІАТИ[],MATCH(СПИСОК_ІТП[[#This Row],[ЛІЦЕНЗІАТ]],ЛІЦЕНЗІАТИ[NAZVA],0),2)</f>
        <v>02082522</v>
      </c>
      <c r="B51" t="s">
        <v>479</v>
      </c>
      <c r="C51" t="s">
        <v>107</v>
      </c>
    </row>
    <row r="52" spans="1:3" hidden="1" x14ac:dyDescent="0.25">
      <c r="A52" t="str">
        <f>INDEX(ЛІЦЕНЗІАТИ[],MATCH(СПИСОК_ІТП[[#This Row],[ЛІЦЕНЗІАТ]],ЛІЦЕНЗІАТИ[NAZVA],0),2)</f>
        <v>02082522</v>
      </c>
      <c r="B52" t="s">
        <v>479</v>
      </c>
      <c r="C52" t="s">
        <v>108</v>
      </c>
    </row>
    <row r="53" spans="1:3" hidden="1" x14ac:dyDescent="0.25">
      <c r="A53" t="str">
        <f>INDEX(ЛІЦЕНЗІАТИ[],MATCH(СПИСОК_ІТП[[#This Row],[ЛІЦЕНЗІАТ]],ЛІЦЕНЗІАТИ[NAZVA],0),2)</f>
        <v>02082522</v>
      </c>
      <c r="B53" t="s">
        <v>479</v>
      </c>
      <c r="C53" t="s">
        <v>109</v>
      </c>
    </row>
    <row r="54" spans="1:3" hidden="1" x14ac:dyDescent="0.25">
      <c r="A54" t="str">
        <f>INDEX(ЛІЦЕНЗІАТИ[],MATCH(СПИСОК_ІТП[[#This Row],[ЛІЦЕНЗІАТ]],ЛІЦЕНЗІАТИ[NAZVA],0),2)</f>
        <v>02082522</v>
      </c>
      <c r="B54" t="s">
        <v>479</v>
      </c>
      <c r="C54" t="s">
        <v>110</v>
      </c>
    </row>
    <row r="55" spans="1:3" hidden="1" x14ac:dyDescent="0.25">
      <c r="A55" t="str">
        <f>INDEX(ЛІЦЕНЗІАТИ[],MATCH(СПИСОК_ІТП[[#This Row],[ЛІЦЕНЗІАТ]],ЛІЦЕНЗІАТИ[NAZVA],0),2)</f>
        <v>02082522</v>
      </c>
      <c r="B55" t="s">
        <v>479</v>
      </c>
      <c r="C55" t="s">
        <v>111</v>
      </c>
    </row>
    <row r="56" spans="1:3" hidden="1" x14ac:dyDescent="0.25">
      <c r="A56" t="str">
        <f>INDEX(ЛІЦЕНЗІАТИ[],MATCH(СПИСОК_ІТП[[#This Row],[ЛІЦЕНЗІАТ]],ЛІЦЕНЗІАТИ[NAZVA],0),2)</f>
        <v>02082522</v>
      </c>
      <c r="B56" t="s">
        <v>479</v>
      </c>
      <c r="C56" t="s">
        <v>112</v>
      </c>
    </row>
    <row r="57" spans="1:3" hidden="1" x14ac:dyDescent="0.25">
      <c r="A57" t="str">
        <f>INDEX(ЛІЦЕНЗІАТИ[],MATCH(СПИСОК_ІТП[[#This Row],[ЛІЦЕНЗІАТ]],ЛІЦЕНЗІАТИ[NAZVA],0),2)</f>
        <v>02082522</v>
      </c>
      <c r="B57" t="s">
        <v>479</v>
      </c>
      <c r="C57" t="s">
        <v>113</v>
      </c>
    </row>
    <row r="58" spans="1:3" hidden="1" x14ac:dyDescent="0.25">
      <c r="A58" t="str">
        <f>INDEX(ЛІЦЕНЗІАТИ[],MATCH(СПИСОК_ІТП[[#This Row],[ЛІЦЕНЗІАТ]],ЛІЦЕНЗІАТИ[NAZVA],0),2)</f>
        <v>02082522</v>
      </c>
      <c r="B58" t="s">
        <v>479</v>
      </c>
      <c r="C58" t="s">
        <v>114</v>
      </c>
    </row>
    <row r="59" spans="1:3" hidden="1" x14ac:dyDescent="0.25">
      <c r="A59" t="str">
        <f>INDEX(ЛІЦЕНЗІАТИ[],MATCH(СПИСОК_ІТП[[#This Row],[ЛІЦЕНЗІАТ]],ЛІЦЕНЗІАТИ[NAZVA],0),2)</f>
        <v>02082522</v>
      </c>
      <c r="B59" t="s">
        <v>479</v>
      </c>
      <c r="C59" t="s">
        <v>115</v>
      </c>
    </row>
    <row r="60" spans="1:3" hidden="1" x14ac:dyDescent="0.25">
      <c r="A60" t="str">
        <f>INDEX(ЛІЦЕНЗІАТИ[],MATCH(СПИСОК_ІТП[[#This Row],[ЛІЦЕНЗІАТ]],ЛІЦЕНЗІАТИ[NAZVA],0),2)</f>
        <v>02082522</v>
      </c>
      <c r="B60" t="s">
        <v>479</v>
      </c>
      <c r="C60" t="s">
        <v>116</v>
      </c>
    </row>
    <row r="61" spans="1:3" hidden="1" x14ac:dyDescent="0.25">
      <c r="A61" t="str">
        <f>INDEX(ЛІЦЕНЗІАТИ[],MATCH(СПИСОК_ІТП[[#This Row],[ЛІЦЕНЗІАТ]],ЛІЦЕНЗІАТИ[NAZVA],0),2)</f>
        <v>02082522</v>
      </c>
      <c r="B61" t="s">
        <v>479</v>
      </c>
      <c r="C61" t="s">
        <v>117</v>
      </c>
    </row>
    <row r="62" spans="1:3" hidden="1" x14ac:dyDescent="0.25">
      <c r="A62" t="str">
        <f>INDEX(ЛІЦЕНЗІАТИ[],MATCH(СПИСОК_ІТП[[#This Row],[ЛІЦЕНЗІАТ]],ЛІЦЕНЗІАТИ[NAZVA],0),2)</f>
        <v>02082522</v>
      </c>
      <c r="B62" t="s">
        <v>479</v>
      </c>
      <c r="C62" t="s">
        <v>118</v>
      </c>
    </row>
    <row r="63" spans="1:3" hidden="1" x14ac:dyDescent="0.25">
      <c r="A63" t="str">
        <f>INDEX(ЛІЦЕНЗІАТИ[],MATCH(СПИСОК_ІТП[[#This Row],[ЛІЦЕНЗІАТ]],ЛІЦЕНЗІАТИ[NAZVA],0),2)</f>
        <v>02082522</v>
      </c>
      <c r="B63" t="s">
        <v>479</v>
      </c>
      <c r="C63" t="s">
        <v>119</v>
      </c>
    </row>
    <row r="64" spans="1:3" hidden="1" x14ac:dyDescent="0.25">
      <c r="A64" t="str">
        <f>INDEX(ЛІЦЕНЗІАТИ[],MATCH(СПИСОК_ІТП[[#This Row],[ЛІЦЕНЗІАТ]],ЛІЦЕНЗІАТИ[NAZVA],0),2)</f>
        <v>02082522</v>
      </c>
      <c r="B64" t="s">
        <v>479</v>
      </c>
      <c r="C64" t="s">
        <v>120</v>
      </c>
    </row>
    <row r="65" spans="1:3" hidden="1" x14ac:dyDescent="0.25">
      <c r="A65" t="str">
        <f>INDEX(ЛІЦЕНЗІАТИ[],MATCH(СПИСОК_ІТП[[#This Row],[ЛІЦЕНЗІАТ]],ЛІЦЕНЗІАТИ[NAZVA],0),2)</f>
        <v>02082522</v>
      </c>
      <c r="B65" t="s">
        <v>479</v>
      </c>
      <c r="C65" t="s">
        <v>121</v>
      </c>
    </row>
    <row r="66" spans="1:3" hidden="1" x14ac:dyDescent="0.25">
      <c r="A66" t="str">
        <f>INDEX(ЛІЦЕНЗІАТИ[],MATCH(СПИСОК_ІТП[[#This Row],[ЛІЦЕНЗІАТ]],ЛІЦЕНЗІАТИ[NAZVA],0),2)</f>
        <v>02082522</v>
      </c>
      <c r="B66" t="s">
        <v>479</v>
      </c>
      <c r="C66" t="s">
        <v>122</v>
      </c>
    </row>
    <row r="67" spans="1:3" hidden="1" x14ac:dyDescent="0.25">
      <c r="A67" t="str">
        <f>INDEX(ЛІЦЕНЗІАТИ[],MATCH(СПИСОК_ІТП[[#This Row],[ЛІЦЕНЗІАТ]],ЛІЦЕНЗІАТИ[NAZVA],0),2)</f>
        <v>02082522</v>
      </c>
      <c r="B67" t="s">
        <v>479</v>
      </c>
      <c r="C67" t="s">
        <v>123</v>
      </c>
    </row>
    <row r="68" spans="1:3" hidden="1" x14ac:dyDescent="0.25">
      <c r="A68" t="str">
        <f>INDEX(ЛІЦЕНЗІАТИ[],MATCH(СПИСОК_ІТП[[#This Row],[ЛІЦЕНЗІАТ]],ЛІЦЕНЗІАТИ[NAZVA],0),2)</f>
        <v>02082522</v>
      </c>
      <c r="B68" t="s">
        <v>479</v>
      </c>
      <c r="C68" t="s">
        <v>124</v>
      </c>
    </row>
    <row r="69" spans="1:3" hidden="1" x14ac:dyDescent="0.25">
      <c r="A69" t="str">
        <f>INDEX(ЛІЦЕНЗІАТИ[],MATCH(СПИСОК_ІТП[[#This Row],[ЛІЦЕНЗІАТ]],ЛІЦЕНЗІАТИ[NAZVA],0),2)</f>
        <v>02082522</v>
      </c>
      <c r="B69" t="s">
        <v>479</v>
      </c>
      <c r="C69" t="s">
        <v>125</v>
      </c>
    </row>
    <row r="70" spans="1:3" hidden="1" x14ac:dyDescent="0.25">
      <c r="A70" t="str">
        <f>INDEX(ЛІЦЕНЗІАТИ[],MATCH(СПИСОК_ІТП[[#This Row],[ЛІЦЕНЗІАТ]],ЛІЦЕНЗІАТИ[NAZVA],0),2)</f>
        <v>02082522</v>
      </c>
      <c r="B70" t="s">
        <v>479</v>
      </c>
      <c r="C70" t="s">
        <v>126</v>
      </c>
    </row>
    <row r="71" spans="1:3" hidden="1" x14ac:dyDescent="0.25">
      <c r="A71" t="str">
        <f>INDEX(ЛІЦЕНЗІАТИ[],MATCH(СПИСОК_ІТП[[#This Row],[ЛІЦЕНЗІАТ]],ЛІЦЕНЗІАТИ[NAZVA],0),2)</f>
        <v>02082522</v>
      </c>
      <c r="B71" t="s">
        <v>479</v>
      </c>
      <c r="C71" t="s">
        <v>127</v>
      </c>
    </row>
    <row r="72" spans="1:3" hidden="1" x14ac:dyDescent="0.25">
      <c r="A72" t="str">
        <f>INDEX(ЛІЦЕНЗІАТИ[],MATCH(СПИСОК_ІТП[[#This Row],[ЛІЦЕНЗІАТ]],ЛІЦЕНЗІАТИ[NAZVA],0),2)</f>
        <v>02082522</v>
      </c>
      <c r="B72" t="s">
        <v>479</v>
      </c>
      <c r="C72" t="s">
        <v>128</v>
      </c>
    </row>
    <row r="73" spans="1:3" hidden="1" x14ac:dyDescent="0.25">
      <c r="A73" t="str">
        <f>INDEX(ЛІЦЕНЗІАТИ[],MATCH(СПИСОК_ІТП[[#This Row],[ЛІЦЕНЗІАТ]],ЛІЦЕНЗІАТИ[NAZVA],0),2)</f>
        <v>02082522</v>
      </c>
      <c r="B73" t="s">
        <v>479</v>
      </c>
      <c r="C73" t="s">
        <v>129</v>
      </c>
    </row>
    <row r="74" spans="1:3" hidden="1" x14ac:dyDescent="0.25">
      <c r="A74" t="str">
        <f>INDEX(ЛІЦЕНЗІАТИ[],MATCH(СПИСОК_ІТП[[#This Row],[ЛІЦЕНЗІАТ]],ЛІЦЕНЗІАТИ[NAZVA],0),2)</f>
        <v>02082522</v>
      </c>
      <c r="B74" t="s">
        <v>479</v>
      </c>
      <c r="C74" t="s">
        <v>130</v>
      </c>
    </row>
    <row r="75" spans="1:3" hidden="1" x14ac:dyDescent="0.25">
      <c r="A75" t="str">
        <f>INDEX(ЛІЦЕНЗІАТИ[],MATCH(СПИСОК_ІТП[[#This Row],[ЛІЦЕНЗІАТ]],ЛІЦЕНЗІАТИ[NAZVA],0),2)</f>
        <v>02082522</v>
      </c>
      <c r="B75" t="s">
        <v>479</v>
      </c>
      <c r="C75" t="s">
        <v>131</v>
      </c>
    </row>
    <row r="76" spans="1:3" hidden="1" x14ac:dyDescent="0.25">
      <c r="A76" t="str">
        <f>INDEX(ЛІЦЕНЗІАТИ[],MATCH(СПИСОК_ІТП[[#This Row],[ЛІЦЕНЗІАТ]],ЛІЦЕНЗІАТИ[NAZVA],0),2)</f>
        <v>02082522</v>
      </c>
      <c r="B76" t="s">
        <v>479</v>
      </c>
      <c r="C76" t="s">
        <v>132</v>
      </c>
    </row>
    <row r="77" spans="1:3" hidden="1" x14ac:dyDescent="0.25">
      <c r="A77" t="str">
        <f>INDEX(ЛІЦЕНЗІАТИ[],MATCH(СПИСОК_ІТП[[#This Row],[ЛІЦЕНЗІАТ]],ЛІЦЕНЗІАТИ[NAZVA],0),2)</f>
        <v>02082522</v>
      </c>
      <c r="B77" t="s">
        <v>479</v>
      </c>
      <c r="C77" t="s">
        <v>133</v>
      </c>
    </row>
    <row r="78" spans="1:3" hidden="1" x14ac:dyDescent="0.25">
      <c r="A78" t="str">
        <f>INDEX(ЛІЦЕНЗІАТИ[],MATCH(СПИСОК_ІТП[[#This Row],[ЛІЦЕНЗІАТ]],ЛІЦЕНЗІАТИ[NAZVA],0),2)</f>
        <v>02082522</v>
      </c>
      <c r="B78" t="s">
        <v>479</v>
      </c>
      <c r="C78" t="s">
        <v>134</v>
      </c>
    </row>
    <row r="79" spans="1:3" hidden="1" x14ac:dyDescent="0.25">
      <c r="A79" t="str">
        <f>INDEX(ЛІЦЕНЗІАТИ[],MATCH(СПИСОК_ІТП[[#This Row],[ЛІЦЕНЗІАТ]],ЛІЦЕНЗІАТИ[NAZVA],0),2)</f>
        <v>02082522</v>
      </c>
      <c r="B79" t="s">
        <v>479</v>
      </c>
      <c r="C79" t="s">
        <v>135</v>
      </c>
    </row>
    <row r="80" spans="1:3" hidden="1" x14ac:dyDescent="0.25">
      <c r="A80" t="str">
        <f>INDEX(ЛІЦЕНЗІАТИ[],MATCH(СПИСОК_ІТП[[#This Row],[ЛІЦЕНЗІАТ]],ЛІЦЕНЗІАТИ[NAZVA],0),2)</f>
        <v>02082522</v>
      </c>
      <c r="B80" t="s">
        <v>479</v>
      </c>
      <c r="C80" t="s">
        <v>136</v>
      </c>
    </row>
    <row r="81" spans="1:3" hidden="1" x14ac:dyDescent="0.25">
      <c r="A81" t="str">
        <f>INDEX(ЛІЦЕНЗІАТИ[],MATCH(СПИСОК_ІТП[[#This Row],[ЛІЦЕНЗІАТ]],ЛІЦЕНЗІАТИ[NAZVA],0),2)</f>
        <v>02082522</v>
      </c>
      <c r="B81" t="s">
        <v>479</v>
      </c>
      <c r="C81" t="s">
        <v>137</v>
      </c>
    </row>
    <row r="82" spans="1:3" hidden="1" x14ac:dyDescent="0.25">
      <c r="A82" t="str">
        <f>INDEX(ЛІЦЕНЗІАТИ[],MATCH(СПИСОК_ІТП[[#This Row],[ЛІЦЕНЗІАТ]],ЛІЦЕНЗІАТИ[NAZVA],0),2)</f>
        <v>02082522</v>
      </c>
      <c r="B82" t="s">
        <v>479</v>
      </c>
      <c r="C82" t="s">
        <v>138</v>
      </c>
    </row>
    <row r="83" spans="1:3" hidden="1" x14ac:dyDescent="0.25">
      <c r="A83" t="str">
        <f>INDEX(ЛІЦЕНЗІАТИ[],MATCH(СПИСОК_ІТП[[#This Row],[ЛІЦЕНЗІАТ]],ЛІЦЕНЗІАТИ[NAZVA],0),2)</f>
        <v>02082522</v>
      </c>
      <c r="B83" t="s">
        <v>479</v>
      </c>
      <c r="C83" t="s">
        <v>139</v>
      </c>
    </row>
    <row r="84" spans="1:3" hidden="1" x14ac:dyDescent="0.25">
      <c r="A84" t="str">
        <f>INDEX(ЛІЦЕНЗІАТИ[],MATCH(СПИСОК_ІТП[[#This Row],[ЛІЦЕНЗІАТ]],ЛІЦЕНЗІАТИ[NAZVA],0),2)</f>
        <v>02082522</v>
      </c>
      <c r="B84" t="s">
        <v>479</v>
      </c>
      <c r="C84" t="s">
        <v>140</v>
      </c>
    </row>
    <row r="85" spans="1:3" hidden="1" x14ac:dyDescent="0.25">
      <c r="A85" t="str">
        <f>INDEX(ЛІЦЕНЗІАТИ[],MATCH(СПИСОК_ІТП[[#This Row],[ЛІЦЕНЗІАТ]],ЛІЦЕНЗІАТИ[NAZVA],0),2)</f>
        <v>02082522</v>
      </c>
      <c r="B85" t="s">
        <v>479</v>
      </c>
      <c r="C85" t="s">
        <v>141</v>
      </c>
    </row>
    <row r="86" spans="1:3" hidden="1" x14ac:dyDescent="0.25">
      <c r="A86" t="str">
        <f>INDEX(ЛІЦЕНЗІАТИ[],MATCH(СПИСОК_ІТП[[#This Row],[ЛІЦЕНЗІАТ]],ЛІЦЕНЗІАТИ[NAZVA],0),2)</f>
        <v>02082522</v>
      </c>
      <c r="B86" t="s">
        <v>479</v>
      </c>
      <c r="C86" t="s">
        <v>142</v>
      </c>
    </row>
    <row r="87" spans="1:3" hidden="1" x14ac:dyDescent="0.25">
      <c r="A87" t="str">
        <f>INDEX(ЛІЦЕНЗІАТИ[],MATCH(СПИСОК_ІТП[[#This Row],[ЛІЦЕНЗІАТ]],ЛІЦЕНЗІАТИ[NAZVA],0),2)</f>
        <v>02082522</v>
      </c>
      <c r="B87" t="s">
        <v>479</v>
      </c>
      <c r="C87" t="s">
        <v>143</v>
      </c>
    </row>
    <row r="88" spans="1:3" hidden="1" x14ac:dyDescent="0.25">
      <c r="A88" t="str">
        <f>INDEX(ЛІЦЕНЗІАТИ[],MATCH(СПИСОК_ІТП[[#This Row],[ЛІЦЕНЗІАТ]],ЛІЦЕНЗІАТИ[NAZVA],0),2)</f>
        <v>02082522</v>
      </c>
      <c r="B88" t="s">
        <v>479</v>
      </c>
      <c r="C88" t="s">
        <v>144</v>
      </c>
    </row>
    <row r="89" spans="1:3" hidden="1" x14ac:dyDescent="0.25">
      <c r="A89" t="str">
        <f>INDEX(ЛІЦЕНЗІАТИ[],MATCH(СПИСОК_ІТП[[#This Row],[ЛІЦЕНЗІАТ]],ЛІЦЕНЗІАТИ[NAZVA],0),2)</f>
        <v>02082522</v>
      </c>
      <c r="B89" t="s">
        <v>479</v>
      </c>
      <c r="C89" t="s">
        <v>145</v>
      </c>
    </row>
    <row r="90" spans="1:3" hidden="1" x14ac:dyDescent="0.25">
      <c r="A90" t="str">
        <f>INDEX(ЛІЦЕНЗІАТИ[],MATCH(СПИСОК_ІТП[[#This Row],[ЛІЦЕНЗІАТ]],ЛІЦЕНЗІАТИ[NAZVA],0),2)</f>
        <v>02082522</v>
      </c>
      <c r="B90" t="s">
        <v>479</v>
      </c>
      <c r="C90" t="s">
        <v>146</v>
      </c>
    </row>
    <row r="91" spans="1:3" hidden="1" x14ac:dyDescent="0.25">
      <c r="A91" t="str">
        <f>INDEX(ЛІЦЕНЗІАТИ[],MATCH(СПИСОК_ІТП[[#This Row],[ЛІЦЕНЗІАТ]],ЛІЦЕНЗІАТИ[NAZVA],0),2)</f>
        <v>02082522</v>
      </c>
      <c r="B91" t="s">
        <v>479</v>
      </c>
      <c r="C91" t="s">
        <v>147</v>
      </c>
    </row>
    <row r="92" spans="1:3" hidden="1" x14ac:dyDescent="0.25">
      <c r="A92" t="str">
        <f>INDEX(ЛІЦЕНЗІАТИ[],MATCH(СПИСОК_ІТП[[#This Row],[ЛІЦЕНЗІАТ]],ЛІЦЕНЗІАТИ[NAZVA],0),2)</f>
        <v>02082522</v>
      </c>
      <c r="B92" t="s">
        <v>479</v>
      </c>
      <c r="C92" t="s">
        <v>148</v>
      </c>
    </row>
    <row r="93" spans="1:3" hidden="1" x14ac:dyDescent="0.25">
      <c r="A93" t="str">
        <f>INDEX(ЛІЦЕНЗІАТИ[],MATCH(СПИСОК_ІТП[[#This Row],[ЛІЦЕНЗІАТ]],ЛІЦЕНЗІАТИ[NAZVA],0),2)</f>
        <v>02082522</v>
      </c>
      <c r="B93" t="s">
        <v>479</v>
      </c>
      <c r="C93" t="s">
        <v>149</v>
      </c>
    </row>
    <row r="94" spans="1:3" hidden="1" x14ac:dyDescent="0.25">
      <c r="A94" t="str">
        <f>INDEX(ЛІЦЕНЗІАТИ[],MATCH(СПИСОК_ІТП[[#This Row],[ЛІЦЕНЗІАТ]],ЛІЦЕНЗІАТИ[NAZVA],0),2)</f>
        <v>02082522</v>
      </c>
      <c r="B94" t="s">
        <v>479</v>
      </c>
      <c r="C94" t="s">
        <v>150</v>
      </c>
    </row>
    <row r="95" spans="1:3" hidden="1" x14ac:dyDescent="0.25">
      <c r="A95" t="str">
        <f>INDEX(ЛІЦЕНЗІАТИ[],MATCH(СПИСОК_ІТП[[#This Row],[ЛІЦЕНЗІАТ]],ЛІЦЕНЗІАТИ[NAZVA],0),2)</f>
        <v>02082522</v>
      </c>
      <c r="B95" t="s">
        <v>479</v>
      </c>
      <c r="C95" t="s">
        <v>151</v>
      </c>
    </row>
    <row r="96" spans="1:3" hidden="1" x14ac:dyDescent="0.25">
      <c r="A96" t="str">
        <f>INDEX(ЛІЦЕНЗІАТИ[],MATCH(СПИСОК_ІТП[[#This Row],[ЛІЦЕНЗІАТ]],ЛІЦЕНЗІАТИ[NAZVA],0),2)</f>
        <v>02082522</v>
      </c>
      <c r="B96" t="s">
        <v>479</v>
      </c>
      <c r="C96" t="s">
        <v>152</v>
      </c>
    </row>
    <row r="97" spans="1:3" hidden="1" x14ac:dyDescent="0.25">
      <c r="A97" t="str">
        <f>INDEX(ЛІЦЕНЗІАТИ[],MATCH(СПИСОК_ІТП[[#This Row],[ЛІЦЕНЗІАТ]],ЛІЦЕНЗІАТИ[NAZVA],0),2)</f>
        <v>02082522</v>
      </c>
      <c r="B97" t="s">
        <v>479</v>
      </c>
      <c r="C97" t="s">
        <v>153</v>
      </c>
    </row>
    <row r="98" spans="1:3" hidden="1" x14ac:dyDescent="0.25">
      <c r="A98" t="str">
        <f>INDEX(ЛІЦЕНЗІАТИ[],MATCH(СПИСОК_ІТП[[#This Row],[ЛІЦЕНЗІАТ]],ЛІЦЕНЗІАТИ[NAZVA],0),2)</f>
        <v>02082522</v>
      </c>
      <c r="B98" t="s">
        <v>479</v>
      </c>
      <c r="C98" t="s">
        <v>154</v>
      </c>
    </row>
    <row r="99" spans="1:3" hidden="1" x14ac:dyDescent="0.25">
      <c r="A99" t="str">
        <f>INDEX(ЛІЦЕНЗІАТИ[],MATCH(СПИСОК_ІТП[[#This Row],[ЛІЦЕНЗІАТ]],ЛІЦЕНЗІАТИ[NAZVA],0),2)</f>
        <v>02082522</v>
      </c>
      <c r="B99" t="s">
        <v>479</v>
      </c>
      <c r="C99" t="s">
        <v>155</v>
      </c>
    </row>
    <row r="100" spans="1:3" hidden="1" x14ac:dyDescent="0.25">
      <c r="A100" t="str">
        <f>INDEX(ЛІЦЕНЗІАТИ[],MATCH(СПИСОК_ІТП[[#This Row],[ЛІЦЕНЗІАТ]],ЛІЦЕНЗІАТИ[NAZVA],0),2)</f>
        <v>02082522</v>
      </c>
      <c r="B100" t="s">
        <v>479</v>
      </c>
      <c r="C100" t="s">
        <v>156</v>
      </c>
    </row>
    <row r="101" spans="1:3" hidden="1" x14ac:dyDescent="0.25">
      <c r="A101" t="str">
        <f>INDEX(ЛІЦЕНЗІАТИ[],MATCH(СПИСОК_ІТП[[#This Row],[ЛІЦЕНЗІАТ]],ЛІЦЕНЗІАТИ[NAZVA],0),2)</f>
        <v>02082522</v>
      </c>
      <c r="B101" t="s">
        <v>479</v>
      </c>
      <c r="C101" t="s">
        <v>157</v>
      </c>
    </row>
    <row r="102" spans="1:3" hidden="1" x14ac:dyDescent="0.25">
      <c r="A102" t="str">
        <f>INDEX(ЛІЦЕНЗІАТИ[],MATCH(СПИСОК_ІТП[[#This Row],[ЛІЦЕНЗІАТ]],ЛІЦЕНЗІАТИ[NAZVA],0),2)</f>
        <v>02082522</v>
      </c>
      <c r="B102" t="s">
        <v>479</v>
      </c>
      <c r="C102" t="s">
        <v>158</v>
      </c>
    </row>
    <row r="103" spans="1:3" hidden="1" x14ac:dyDescent="0.25">
      <c r="A103" t="str">
        <f>INDEX(ЛІЦЕНЗІАТИ[],MATCH(СПИСОК_ІТП[[#This Row],[ЛІЦЕНЗІАТ]],ЛІЦЕНЗІАТИ[NAZVA],0),2)</f>
        <v>02082522</v>
      </c>
      <c r="B103" t="s">
        <v>479</v>
      </c>
      <c r="C103" t="s">
        <v>159</v>
      </c>
    </row>
    <row r="104" spans="1:3" hidden="1" x14ac:dyDescent="0.25">
      <c r="A104" t="str">
        <f>INDEX(ЛІЦЕНЗІАТИ[],MATCH(СПИСОК_ІТП[[#This Row],[ЛІЦЕНЗІАТ]],ЛІЦЕНЗІАТИ[NAZVA],0),2)</f>
        <v>02082522</v>
      </c>
      <c r="B104" t="s">
        <v>479</v>
      </c>
      <c r="C104" t="s">
        <v>160</v>
      </c>
    </row>
    <row r="105" spans="1:3" hidden="1" x14ac:dyDescent="0.25">
      <c r="A105" t="str">
        <f>INDEX(ЛІЦЕНЗІАТИ[],MATCH(СПИСОК_ІТП[[#This Row],[ЛІЦЕНЗІАТ]],ЛІЦЕНЗІАТИ[NAZVA],0),2)</f>
        <v>02082522</v>
      </c>
      <c r="B105" t="s">
        <v>479</v>
      </c>
      <c r="C105" t="s">
        <v>161</v>
      </c>
    </row>
    <row r="106" spans="1:3" hidden="1" x14ac:dyDescent="0.25">
      <c r="A106" t="str">
        <f>INDEX(ЛІЦЕНЗІАТИ[],MATCH(СПИСОК_ІТП[[#This Row],[ЛІЦЕНЗІАТ]],ЛІЦЕНЗІАТИ[NAZVA],0),2)</f>
        <v>02082522</v>
      </c>
      <c r="B106" t="s">
        <v>479</v>
      </c>
      <c r="C106" t="s">
        <v>162</v>
      </c>
    </row>
    <row r="107" spans="1:3" hidden="1" x14ac:dyDescent="0.25">
      <c r="A107" t="str">
        <f>INDEX(ЛІЦЕНЗІАТИ[],MATCH(СПИСОК_ІТП[[#This Row],[ЛІЦЕНЗІАТ]],ЛІЦЕНЗІАТИ[NAZVA],0),2)</f>
        <v>02082522</v>
      </c>
      <c r="B107" t="s">
        <v>479</v>
      </c>
      <c r="C107" t="s">
        <v>163</v>
      </c>
    </row>
    <row r="108" spans="1:3" hidden="1" x14ac:dyDescent="0.25">
      <c r="A108" t="str">
        <f>INDEX(ЛІЦЕНЗІАТИ[],MATCH(СПИСОК_ІТП[[#This Row],[ЛІЦЕНЗІАТ]],ЛІЦЕНЗІАТИ[NAZVA],0),2)</f>
        <v>02082522</v>
      </c>
      <c r="B108" t="s">
        <v>479</v>
      </c>
      <c r="C108" t="s">
        <v>164</v>
      </c>
    </row>
    <row r="109" spans="1:3" hidden="1" x14ac:dyDescent="0.25">
      <c r="A109" t="str">
        <f>INDEX(ЛІЦЕНЗІАТИ[],MATCH(СПИСОК_ІТП[[#This Row],[ЛІЦЕНЗІАТ]],ЛІЦЕНЗІАТИ[NAZVA],0),2)</f>
        <v>02082522</v>
      </c>
      <c r="B109" t="s">
        <v>479</v>
      </c>
      <c r="C109" t="s">
        <v>165</v>
      </c>
    </row>
    <row r="110" spans="1:3" hidden="1" x14ac:dyDescent="0.25">
      <c r="A110" t="str">
        <f>INDEX(ЛІЦЕНЗІАТИ[],MATCH(СПИСОК_ІТП[[#This Row],[ЛІЦЕНЗІАТ]],ЛІЦЕНЗІАТИ[NAZVA],0),2)</f>
        <v>02082522</v>
      </c>
      <c r="B110" t="s">
        <v>479</v>
      </c>
      <c r="C110" t="s">
        <v>166</v>
      </c>
    </row>
    <row r="111" spans="1:3" hidden="1" x14ac:dyDescent="0.25">
      <c r="A111" t="str">
        <f>INDEX(ЛІЦЕНЗІАТИ[],MATCH(СПИСОК_ІТП[[#This Row],[ЛІЦЕНЗІАТ]],ЛІЦЕНЗІАТИ[NAZVA],0),2)</f>
        <v>05506460</v>
      </c>
      <c r="B111" t="s">
        <v>459</v>
      </c>
      <c r="C111" t="s">
        <v>167</v>
      </c>
    </row>
    <row r="112" spans="1:3" hidden="1" x14ac:dyDescent="0.25">
      <c r="A112" t="str">
        <f>INDEX(ЛІЦЕНЗІАТИ[],MATCH(СПИСОК_ІТП[[#This Row],[ЛІЦЕНЗІАТ]],ЛІЦЕНЗІАТИ[NAZVA],0),2)</f>
        <v>05506460</v>
      </c>
      <c r="B112" t="s">
        <v>459</v>
      </c>
      <c r="C112" t="s">
        <v>168</v>
      </c>
    </row>
    <row r="113" spans="1:3" hidden="1" x14ac:dyDescent="0.25">
      <c r="A113" t="str">
        <f>INDEX(ЛІЦЕНЗІАТИ[],MATCH(СПИСОК_ІТП[[#This Row],[ЛІЦЕНЗІАТ]],ЛІЦЕНЗІАТИ[NAZVA],0),2)</f>
        <v>05506460</v>
      </c>
      <c r="B113" t="s">
        <v>459</v>
      </c>
      <c r="C113" t="s">
        <v>169</v>
      </c>
    </row>
    <row r="114" spans="1:3" hidden="1" x14ac:dyDescent="0.25">
      <c r="A114" t="str">
        <f>INDEX(ЛІЦЕНЗІАТИ[],MATCH(СПИСОК_ІТП[[#This Row],[ЛІЦЕНЗІАТ]],ЛІЦЕНЗІАТИ[NAZVA],0),2)</f>
        <v>05506460</v>
      </c>
      <c r="B114" t="s">
        <v>459</v>
      </c>
      <c r="C114" t="s">
        <v>170</v>
      </c>
    </row>
    <row r="115" spans="1:3" hidden="1" x14ac:dyDescent="0.25">
      <c r="A115" t="str">
        <f>INDEX(ЛІЦЕНЗІАТИ[],MATCH(СПИСОК_ІТП[[#This Row],[ЛІЦЕНЗІАТ]],ЛІЦЕНЗІАТИ[NAZVA],0),2)</f>
        <v>05506460</v>
      </c>
      <c r="B115" t="s">
        <v>459</v>
      </c>
      <c r="C115" t="s">
        <v>171</v>
      </c>
    </row>
    <row r="116" spans="1:3" hidden="1" x14ac:dyDescent="0.25">
      <c r="A116" t="str">
        <f>INDEX(ЛІЦЕНЗІАТИ[],MATCH(СПИСОК_ІТП[[#This Row],[ЛІЦЕНЗІАТ]],ЛІЦЕНЗІАТИ[NAZVA],0),2)</f>
        <v>05506460</v>
      </c>
      <c r="B116" t="s">
        <v>459</v>
      </c>
      <c r="C116" t="s">
        <v>172</v>
      </c>
    </row>
    <row r="117" spans="1:3" hidden="1" x14ac:dyDescent="0.25">
      <c r="A117" t="str">
        <f>INDEX(ЛІЦЕНЗІАТИ[],MATCH(СПИСОК_ІТП[[#This Row],[ЛІЦЕНЗІАТ]],ЛІЦЕНЗІАТИ[NAZVA],0),2)</f>
        <v>05506460</v>
      </c>
      <c r="B117" t="s">
        <v>459</v>
      </c>
      <c r="C117" t="s">
        <v>173</v>
      </c>
    </row>
    <row r="118" spans="1:3" hidden="1" x14ac:dyDescent="0.25">
      <c r="A118" t="str">
        <f>INDEX(ЛІЦЕНЗІАТИ[],MATCH(СПИСОК_ІТП[[#This Row],[ЛІЦЕНЗІАТ]],ЛІЦЕНЗІАТИ[NAZVA],0),2)</f>
        <v>05506460</v>
      </c>
      <c r="B118" t="s">
        <v>459</v>
      </c>
      <c r="C118" t="s">
        <v>174</v>
      </c>
    </row>
    <row r="119" spans="1:3" hidden="1" x14ac:dyDescent="0.25">
      <c r="A119" t="str">
        <f>INDEX(ЛІЦЕНЗІАТИ[],MATCH(СПИСОК_ІТП[[#This Row],[ЛІЦЕНЗІАТ]],ЛІЦЕНЗІАТИ[NAZVA],0),2)</f>
        <v>05506460</v>
      </c>
      <c r="B119" t="s">
        <v>459</v>
      </c>
      <c r="C119" t="s">
        <v>175</v>
      </c>
    </row>
    <row r="120" spans="1:3" hidden="1" x14ac:dyDescent="0.25">
      <c r="A120" t="str">
        <f>INDEX(ЛІЦЕНЗІАТИ[],MATCH(СПИСОК_ІТП[[#This Row],[ЛІЦЕНЗІАТ]],ЛІЦЕНЗІАТИ[NAZVA],0),2)</f>
        <v>05506460</v>
      </c>
      <c r="B120" t="s">
        <v>459</v>
      </c>
      <c r="C120" t="s">
        <v>176</v>
      </c>
    </row>
    <row r="121" spans="1:3" hidden="1" x14ac:dyDescent="0.25">
      <c r="A121" t="str">
        <f>INDEX(ЛІЦЕНЗІАТИ[],MATCH(СПИСОК_ІТП[[#This Row],[ЛІЦЕНЗІАТ]],ЛІЦЕНЗІАТИ[NAZVA],0),2)</f>
        <v>05506460</v>
      </c>
      <c r="B121" t="s">
        <v>459</v>
      </c>
      <c r="C121" t="s">
        <v>177</v>
      </c>
    </row>
    <row r="122" spans="1:3" hidden="1" x14ac:dyDescent="0.25">
      <c r="A122" t="str">
        <f>INDEX(ЛІЦЕНЗІАТИ[],MATCH(СПИСОК_ІТП[[#This Row],[ЛІЦЕНЗІАТ]],ЛІЦЕНЗІАТИ[NAZVA],0),2)</f>
        <v>05506460</v>
      </c>
      <c r="B122" t="s">
        <v>459</v>
      </c>
      <c r="C122" t="s">
        <v>178</v>
      </c>
    </row>
    <row r="123" spans="1:3" hidden="1" x14ac:dyDescent="0.25">
      <c r="A123" t="str">
        <f>INDEX(ЛІЦЕНЗІАТИ[],MATCH(СПИСОК_ІТП[[#This Row],[ЛІЦЕНЗІАТ]],ЛІЦЕНЗІАТИ[NAZVA],0),2)</f>
        <v>05506460</v>
      </c>
      <c r="B123" t="s">
        <v>459</v>
      </c>
      <c r="C123" t="s">
        <v>179</v>
      </c>
    </row>
    <row r="124" spans="1:3" hidden="1" x14ac:dyDescent="0.25">
      <c r="A124" t="str">
        <f>INDEX(ЛІЦЕНЗІАТИ[],MATCH(СПИСОК_ІТП[[#This Row],[ЛІЦЕНЗІАТ]],ЛІЦЕНЗІАТИ[NAZVA],0),2)</f>
        <v>05506460</v>
      </c>
      <c r="B124" t="s">
        <v>459</v>
      </c>
      <c r="C124" t="s">
        <v>180</v>
      </c>
    </row>
    <row r="125" spans="1:3" hidden="1" x14ac:dyDescent="0.25">
      <c r="A125" t="str">
        <f>INDEX(ЛІЦЕНЗІАТИ[],MATCH(СПИСОК_ІТП[[#This Row],[ЛІЦЕНЗІАТ]],ЛІЦЕНЗІАТИ[NAZVA],0),2)</f>
        <v>05506460</v>
      </c>
      <c r="B125" t="s">
        <v>459</v>
      </c>
      <c r="C125" t="s">
        <v>181</v>
      </c>
    </row>
    <row r="126" spans="1:3" hidden="1" x14ac:dyDescent="0.25">
      <c r="A126" t="str">
        <f>INDEX(ЛІЦЕНЗІАТИ[],MATCH(СПИСОК_ІТП[[#This Row],[ЛІЦЕНЗІАТ]],ЛІЦЕНЗІАТИ[NAZVA],0),2)</f>
        <v>05506460</v>
      </c>
      <c r="B126" t="s">
        <v>459</v>
      </c>
      <c r="C126" t="s">
        <v>182</v>
      </c>
    </row>
    <row r="127" spans="1:3" hidden="1" x14ac:dyDescent="0.25">
      <c r="A127" t="str">
        <f>INDEX(ЛІЦЕНЗІАТИ[],MATCH(СПИСОК_ІТП[[#This Row],[ЛІЦЕНЗІАТ]],ЛІЦЕНЗІАТИ[NAZVA],0),2)</f>
        <v>05506460</v>
      </c>
      <c r="B127" t="s">
        <v>459</v>
      </c>
      <c r="C127" t="s">
        <v>183</v>
      </c>
    </row>
    <row r="128" spans="1:3" hidden="1" x14ac:dyDescent="0.25">
      <c r="A128" t="str">
        <f>INDEX(ЛІЦЕНЗІАТИ[],MATCH(СПИСОК_ІТП[[#This Row],[ЛІЦЕНЗІАТ]],ЛІЦЕНЗІАТИ[NAZVA],0),2)</f>
        <v>05506460</v>
      </c>
      <c r="B128" t="s">
        <v>459</v>
      </c>
      <c r="C128" t="s">
        <v>184</v>
      </c>
    </row>
    <row r="129" spans="1:3" hidden="1" x14ac:dyDescent="0.25">
      <c r="A129" t="str">
        <f>INDEX(ЛІЦЕНЗІАТИ[],MATCH(СПИСОК_ІТП[[#This Row],[ЛІЦЕНЗІАТ]],ЛІЦЕНЗІАТИ[NAZVA],0),2)</f>
        <v>05506460</v>
      </c>
      <c r="B129" t="s">
        <v>459</v>
      </c>
      <c r="C129" t="s">
        <v>185</v>
      </c>
    </row>
    <row r="130" spans="1:3" hidden="1" x14ac:dyDescent="0.25">
      <c r="A130" t="str">
        <f>INDEX(ЛІЦЕНЗІАТИ[],MATCH(СПИСОК_ІТП[[#This Row],[ЛІЦЕНЗІАТ]],ЛІЦЕНЗІАТИ[NAZVA],0),2)</f>
        <v>05506460</v>
      </c>
      <c r="B130" t="s">
        <v>459</v>
      </c>
      <c r="C130" t="s">
        <v>186</v>
      </c>
    </row>
    <row r="131" spans="1:3" hidden="1" x14ac:dyDescent="0.25">
      <c r="A131" t="str">
        <f>INDEX(ЛІЦЕНЗІАТИ[],MATCH(СПИСОК_ІТП[[#This Row],[ЛІЦЕНЗІАТ]],ЛІЦЕНЗІАТИ[NAZVA],0),2)</f>
        <v>05506460</v>
      </c>
      <c r="B131" t="s">
        <v>459</v>
      </c>
      <c r="C131" t="s">
        <v>187</v>
      </c>
    </row>
    <row r="132" spans="1:3" hidden="1" x14ac:dyDescent="0.25">
      <c r="A132" t="str">
        <f>INDEX(ЛІЦЕНЗІАТИ[],MATCH(СПИСОК_ІТП[[#This Row],[ЛІЦЕНЗІАТ]],ЛІЦЕНЗІАТИ[NAZVA],0),2)</f>
        <v>05506460</v>
      </c>
      <c r="B132" t="s">
        <v>459</v>
      </c>
      <c r="C132" t="s">
        <v>188</v>
      </c>
    </row>
    <row r="133" spans="1:3" hidden="1" x14ac:dyDescent="0.25">
      <c r="A133" t="str">
        <f>INDEX(ЛІЦЕНЗІАТИ[],MATCH(СПИСОК_ІТП[[#This Row],[ЛІЦЕНЗІАТ]],ЛІЦЕНЗІАТИ[NAZVA],0),2)</f>
        <v>05506460</v>
      </c>
      <c r="B133" t="s">
        <v>459</v>
      </c>
      <c r="C133" t="s">
        <v>189</v>
      </c>
    </row>
    <row r="134" spans="1:3" hidden="1" x14ac:dyDescent="0.25">
      <c r="A134" t="str">
        <f>INDEX(ЛІЦЕНЗІАТИ[],MATCH(СПИСОК_ІТП[[#This Row],[ЛІЦЕНЗІАТ]],ЛІЦЕНЗІАТИ[NAZVA],0),2)</f>
        <v>05506460</v>
      </c>
      <c r="B134" t="s">
        <v>459</v>
      </c>
      <c r="C134" t="s">
        <v>190</v>
      </c>
    </row>
    <row r="135" spans="1:3" hidden="1" x14ac:dyDescent="0.25">
      <c r="A135" t="str">
        <f>INDEX(ЛІЦЕНЗІАТИ[],MATCH(СПИСОК_ІТП[[#This Row],[ЛІЦЕНЗІАТ]],ЛІЦЕНЗІАТИ[NAZVA],0),2)</f>
        <v>05506460</v>
      </c>
      <c r="B135" t="s">
        <v>459</v>
      </c>
      <c r="C135" t="s">
        <v>191</v>
      </c>
    </row>
    <row r="136" spans="1:3" hidden="1" x14ac:dyDescent="0.25">
      <c r="A136" t="str">
        <f>INDEX(ЛІЦЕНЗІАТИ[],MATCH(СПИСОК_ІТП[[#This Row],[ЛІЦЕНЗІАТ]],ЛІЦЕНЗІАТИ[NAZVA],0),2)</f>
        <v>05506460</v>
      </c>
      <c r="B136" t="s">
        <v>459</v>
      </c>
      <c r="C136" t="s">
        <v>192</v>
      </c>
    </row>
    <row r="137" spans="1:3" hidden="1" x14ac:dyDescent="0.25">
      <c r="A137" t="str">
        <f>INDEX(ЛІЦЕНЗІАТИ[],MATCH(СПИСОК_ІТП[[#This Row],[ЛІЦЕНЗІАТ]],ЛІЦЕНЗІАТИ[NAZVA],0),2)</f>
        <v>05506460</v>
      </c>
      <c r="B137" t="s">
        <v>459</v>
      </c>
      <c r="C137" t="s">
        <v>193</v>
      </c>
    </row>
    <row r="138" spans="1:3" hidden="1" x14ac:dyDescent="0.25">
      <c r="A138" t="str">
        <f>INDEX(ЛІЦЕНЗІАТИ[],MATCH(СПИСОК_ІТП[[#This Row],[ЛІЦЕНЗІАТ]],ЛІЦЕНЗІАТИ[NAZVA],0),2)</f>
        <v>05506460</v>
      </c>
      <c r="B138" t="s">
        <v>459</v>
      </c>
      <c r="C138" t="s">
        <v>194</v>
      </c>
    </row>
    <row r="139" spans="1:3" hidden="1" x14ac:dyDescent="0.25">
      <c r="A139" t="str">
        <f>INDEX(ЛІЦЕНЗІАТИ[],MATCH(СПИСОК_ІТП[[#This Row],[ЛІЦЕНЗІАТ]],ЛІЦЕНЗІАТИ[NAZVA],0),2)</f>
        <v>05506460</v>
      </c>
      <c r="B139" t="s">
        <v>459</v>
      </c>
      <c r="C139" t="s">
        <v>195</v>
      </c>
    </row>
    <row r="140" spans="1:3" hidden="1" x14ac:dyDescent="0.25">
      <c r="A140" t="str">
        <f>INDEX(ЛІЦЕНЗІАТИ[],MATCH(СПИСОК_ІТП[[#This Row],[ЛІЦЕНЗІАТ]],ЛІЦЕНЗІАТИ[NAZVA],0),2)</f>
        <v>05506460</v>
      </c>
      <c r="B140" t="s">
        <v>459</v>
      </c>
      <c r="C140" t="s">
        <v>196</v>
      </c>
    </row>
    <row r="141" spans="1:3" hidden="1" x14ac:dyDescent="0.25">
      <c r="A141" t="str">
        <f>INDEX(ЛІЦЕНЗІАТИ[],MATCH(СПИСОК_ІТП[[#This Row],[ЛІЦЕНЗІАТ]],ЛІЦЕНЗІАТИ[NAZVA],0),2)</f>
        <v>05506460</v>
      </c>
      <c r="B141" t="s">
        <v>459</v>
      </c>
      <c r="C141" t="s">
        <v>197</v>
      </c>
    </row>
    <row r="142" spans="1:3" hidden="1" x14ac:dyDescent="0.25">
      <c r="A142" t="str">
        <f>INDEX(ЛІЦЕНЗІАТИ[],MATCH(СПИСОК_ІТП[[#This Row],[ЛІЦЕНЗІАТ]],ЛІЦЕНЗІАТИ[NAZVA],0),2)</f>
        <v>05506460</v>
      </c>
      <c r="B142" t="s">
        <v>459</v>
      </c>
      <c r="C142" t="s">
        <v>198</v>
      </c>
    </row>
    <row r="143" spans="1:3" hidden="1" x14ac:dyDescent="0.25">
      <c r="A143" t="str">
        <f>INDEX(ЛІЦЕНЗІАТИ[],MATCH(СПИСОК_ІТП[[#This Row],[ЛІЦЕНЗІАТ]],ЛІЦЕНЗІАТИ[NAZVA],0),2)</f>
        <v>05506460</v>
      </c>
      <c r="B143" t="s">
        <v>459</v>
      </c>
      <c r="C143" t="s">
        <v>199</v>
      </c>
    </row>
    <row r="144" spans="1:3" hidden="1" x14ac:dyDescent="0.25">
      <c r="A144" t="str">
        <f>INDEX(ЛІЦЕНЗІАТИ[],MATCH(СПИСОК_ІТП[[#This Row],[ЛІЦЕНЗІАТ]],ЛІЦЕНЗІАТИ[NAZVA],0),2)</f>
        <v>05506460</v>
      </c>
      <c r="B144" t="s">
        <v>459</v>
      </c>
      <c r="C144" t="s">
        <v>200</v>
      </c>
    </row>
    <row r="145" spans="1:3" hidden="1" x14ac:dyDescent="0.25">
      <c r="A145" t="str">
        <f>INDEX(ЛІЦЕНЗІАТИ[],MATCH(СПИСОК_ІТП[[#This Row],[ЛІЦЕНЗІАТ]],ЛІЦЕНЗІАТИ[NAZVA],0),2)</f>
        <v>05506460</v>
      </c>
      <c r="B145" t="s">
        <v>459</v>
      </c>
      <c r="C145" t="s">
        <v>201</v>
      </c>
    </row>
    <row r="146" spans="1:3" hidden="1" x14ac:dyDescent="0.25">
      <c r="A146" t="str">
        <f>INDEX(ЛІЦЕНЗІАТИ[],MATCH(СПИСОК_ІТП[[#This Row],[ЛІЦЕНЗІАТ]],ЛІЦЕНЗІАТИ[NAZVA],0),2)</f>
        <v>05506460</v>
      </c>
      <c r="B146" t="s">
        <v>459</v>
      </c>
      <c r="C146" t="s">
        <v>202</v>
      </c>
    </row>
    <row r="147" spans="1:3" hidden="1" x14ac:dyDescent="0.25">
      <c r="A147" t="str">
        <f>INDEX(ЛІЦЕНЗІАТИ[],MATCH(СПИСОК_ІТП[[#This Row],[ЛІЦЕНЗІАТ]],ЛІЦЕНЗІАТИ[NAZVA],0),2)</f>
        <v>05506460</v>
      </c>
      <c r="B147" t="s">
        <v>459</v>
      </c>
      <c r="C147" t="s">
        <v>203</v>
      </c>
    </row>
    <row r="148" spans="1:3" hidden="1" x14ac:dyDescent="0.25">
      <c r="A148" t="str">
        <f>INDEX(ЛІЦЕНЗІАТИ[],MATCH(СПИСОК_ІТП[[#This Row],[ЛІЦЕНЗІАТ]],ЛІЦЕНЗІАТИ[NAZVA],0),2)</f>
        <v>05506460</v>
      </c>
      <c r="B148" t="s">
        <v>459</v>
      </c>
      <c r="C148" t="s">
        <v>204</v>
      </c>
    </row>
    <row r="149" spans="1:3" hidden="1" x14ac:dyDescent="0.25">
      <c r="A149" t="str">
        <f>INDEX(ЛІЦЕНЗІАТИ[],MATCH(СПИСОК_ІТП[[#This Row],[ЛІЦЕНЗІАТ]],ЛІЦЕНЗІАТИ[NAZVA],0),2)</f>
        <v>05506460</v>
      </c>
      <c r="B149" t="s">
        <v>459</v>
      </c>
      <c r="C149" t="s">
        <v>205</v>
      </c>
    </row>
    <row r="150" spans="1:3" hidden="1" x14ac:dyDescent="0.25">
      <c r="A150" t="str">
        <f>INDEX(ЛІЦЕНЗІАТИ[],MATCH(СПИСОК_ІТП[[#This Row],[ЛІЦЕНЗІАТ]],ЛІЦЕНЗІАТИ[NAZVA],0),2)</f>
        <v>05506460</v>
      </c>
      <c r="B150" t="s">
        <v>459</v>
      </c>
      <c r="C150" t="s">
        <v>206</v>
      </c>
    </row>
    <row r="151" spans="1:3" hidden="1" x14ac:dyDescent="0.25">
      <c r="A151" t="str">
        <f>INDEX(ЛІЦЕНЗІАТИ[],MATCH(СПИСОК_ІТП[[#This Row],[ЛІЦЕНЗІАТ]],ЛІЦЕНЗІАТИ[NAZVA],0),2)</f>
        <v>05506460</v>
      </c>
      <c r="B151" t="s">
        <v>459</v>
      </c>
      <c r="C151" t="s">
        <v>207</v>
      </c>
    </row>
    <row r="152" spans="1:3" hidden="1" x14ac:dyDescent="0.25">
      <c r="A152" t="str">
        <f>INDEX(ЛІЦЕНЗІАТИ[],MATCH(СПИСОК_ІТП[[#This Row],[ЛІЦЕНЗІАТ]],ЛІЦЕНЗІАТИ[NAZVA],0),2)</f>
        <v>05506460</v>
      </c>
      <c r="B152" t="s">
        <v>459</v>
      </c>
      <c r="C152" t="s">
        <v>208</v>
      </c>
    </row>
    <row r="153" spans="1:3" hidden="1" x14ac:dyDescent="0.25">
      <c r="A153" t="str">
        <f>INDEX(ЛІЦЕНЗІАТИ[],MATCH(СПИСОК_ІТП[[#This Row],[ЛІЦЕНЗІАТ]],ЛІЦЕНЗІАТИ[NAZVA],0),2)</f>
        <v>05506460</v>
      </c>
      <c r="B153" t="s">
        <v>459</v>
      </c>
      <c r="C153" t="s">
        <v>209</v>
      </c>
    </row>
    <row r="154" spans="1:3" hidden="1" x14ac:dyDescent="0.25">
      <c r="A154" t="str">
        <f>INDEX(ЛІЦЕНЗІАТИ[],MATCH(СПИСОК_ІТП[[#This Row],[ЛІЦЕНЗІАТ]],ЛІЦЕНЗІАТИ[NAZVA],0),2)</f>
        <v>05506460</v>
      </c>
      <c r="B154" t="s">
        <v>459</v>
      </c>
      <c r="C154" t="s">
        <v>210</v>
      </c>
    </row>
    <row r="155" spans="1:3" hidden="1" x14ac:dyDescent="0.25">
      <c r="A155" t="str">
        <f>INDEX(ЛІЦЕНЗІАТИ[],MATCH(СПИСОК_ІТП[[#This Row],[ЛІЦЕНЗІАТ]],ЛІЦЕНЗІАТИ[NAZVA],0),2)</f>
        <v>05506460</v>
      </c>
      <c r="B155" t="s">
        <v>459</v>
      </c>
      <c r="C155" t="s">
        <v>211</v>
      </c>
    </row>
    <row r="156" spans="1:3" hidden="1" x14ac:dyDescent="0.25">
      <c r="A156" t="str">
        <f>INDEX(ЛІЦЕНЗІАТИ[],MATCH(СПИСОК_ІТП[[#This Row],[ЛІЦЕНЗІАТ]],ЛІЦЕНЗІАТИ[NAZVA],0),2)</f>
        <v>05506460</v>
      </c>
      <c r="B156" t="s">
        <v>459</v>
      </c>
      <c r="C156" t="s">
        <v>212</v>
      </c>
    </row>
    <row r="157" spans="1:3" hidden="1" x14ac:dyDescent="0.25">
      <c r="A157" t="str">
        <f>INDEX(ЛІЦЕНЗІАТИ[],MATCH(СПИСОК_ІТП[[#This Row],[ЛІЦЕНЗІАТ]],ЛІЦЕНЗІАТИ[NAZVA],0),2)</f>
        <v>05506460</v>
      </c>
      <c r="B157" t="s">
        <v>459</v>
      </c>
      <c r="C157" t="s">
        <v>213</v>
      </c>
    </row>
    <row r="158" spans="1:3" hidden="1" x14ac:dyDescent="0.25">
      <c r="A158" t="str">
        <f>INDEX(ЛІЦЕНЗІАТИ[],MATCH(СПИСОК_ІТП[[#This Row],[ЛІЦЕНЗІАТ]],ЛІЦЕНЗІАТИ[NAZVA],0),2)</f>
        <v>05506460</v>
      </c>
      <c r="B158" t="s">
        <v>459</v>
      </c>
      <c r="C158" t="s">
        <v>214</v>
      </c>
    </row>
    <row r="159" spans="1:3" hidden="1" x14ac:dyDescent="0.25">
      <c r="A159" t="str">
        <f>INDEX(ЛІЦЕНЗІАТИ[],MATCH(СПИСОК_ІТП[[#This Row],[ЛІЦЕНЗІАТ]],ЛІЦЕНЗІАТИ[NAZVA],0),2)</f>
        <v>05506460</v>
      </c>
      <c r="B159" t="s">
        <v>459</v>
      </c>
      <c r="C159" t="s">
        <v>215</v>
      </c>
    </row>
    <row r="160" spans="1:3" hidden="1" x14ac:dyDescent="0.25">
      <c r="A160" t="str">
        <f>INDEX(ЛІЦЕНЗІАТИ[],MATCH(СПИСОК_ІТП[[#This Row],[ЛІЦЕНЗІАТ]],ЛІЦЕНЗІАТИ[NAZVA],0),2)</f>
        <v>05506460</v>
      </c>
      <c r="B160" t="s">
        <v>459</v>
      </c>
      <c r="C160" t="s">
        <v>216</v>
      </c>
    </row>
    <row r="161" spans="1:3" hidden="1" x14ac:dyDescent="0.25">
      <c r="A161" t="str">
        <f>INDEX(ЛІЦЕНЗІАТИ[],MATCH(СПИСОК_ІТП[[#This Row],[ЛІЦЕНЗІАТ]],ЛІЦЕНЗІАТИ[NAZVA],0),2)</f>
        <v>05506460</v>
      </c>
      <c r="B161" t="s">
        <v>459</v>
      </c>
      <c r="C161" t="s">
        <v>217</v>
      </c>
    </row>
    <row r="162" spans="1:3" hidden="1" x14ac:dyDescent="0.25">
      <c r="A162" t="str">
        <f>INDEX(ЛІЦЕНЗІАТИ[],MATCH(СПИСОК_ІТП[[#This Row],[ЛІЦЕНЗІАТ]],ЛІЦЕНЗІАТИ[NAZVA],0),2)</f>
        <v>05506460</v>
      </c>
      <c r="B162" t="s">
        <v>459</v>
      </c>
      <c r="C162" t="s">
        <v>218</v>
      </c>
    </row>
    <row r="163" spans="1:3" hidden="1" x14ac:dyDescent="0.25">
      <c r="A163" t="str">
        <f>INDEX(ЛІЦЕНЗІАТИ[],MATCH(СПИСОК_ІТП[[#This Row],[ЛІЦЕНЗІАТ]],ЛІЦЕНЗІАТИ[NAZVA],0),2)</f>
        <v>05506460</v>
      </c>
      <c r="B163" t="s">
        <v>459</v>
      </c>
      <c r="C163" t="s">
        <v>219</v>
      </c>
    </row>
    <row r="164" spans="1:3" hidden="1" x14ac:dyDescent="0.25">
      <c r="A164" t="str">
        <f>INDEX(ЛІЦЕНЗІАТИ[],MATCH(СПИСОК_ІТП[[#This Row],[ЛІЦЕНЗІАТ]],ЛІЦЕНЗІАТИ[NAZVA],0),2)</f>
        <v>05506460</v>
      </c>
      <c r="B164" t="s">
        <v>459</v>
      </c>
      <c r="C164" t="s">
        <v>220</v>
      </c>
    </row>
    <row r="165" spans="1:3" hidden="1" x14ac:dyDescent="0.25">
      <c r="A165" t="str">
        <f>INDEX(ЛІЦЕНЗІАТИ[],MATCH(СПИСОК_ІТП[[#This Row],[ЛІЦЕНЗІАТ]],ЛІЦЕНЗІАТИ[NAZVA],0),2)</f>
        <v>05506460</v>
      </c>
      <c r="B165" t="s">
        <v>459</v>
      </c>
      <c r="C165" t="s">
        <v>221</v>
      </c>
    </row>
    <row r="166" spans="1:3" hidden="1" x14ac:dyDescent="0.25">
      <c r="A166" t="str">
        <f>INDEX(ЛІЦЕНЗІАТИ[],MATCH(СПИСОК_ІТП[[#This Row],[ЛІЦЕНЗІАТ]],ЛІЦЕНЗІАТИ[NAZVA],0),2)</f>
        <v>05506460</v>
      </c>
      <c r="B166" t="s">
        <v>459</v>
      </c>
      <c r="C166" t="s">
        <v>222</v>
      </c>
    </row>
    <row r="167" spans="1:3" hidden="1" x14ac:dyDescent="0.25">
      <c r="A167" t="str">
        <f>INDEX(ЛІЦЕНЗІАТИ[],MATCH(СПИСОК_ІТП[[#This Row],[ЛІЦЕНЗІАТ]],ЛІЦЕНЗІАТИ[NAZVA],0),2)</f>
        <v>05506460</v>
      </c>
      <c r="B167" t="s">
        <v>459</v>
      </c>
      <c r="C167" t="s">
        <v>223</v>
      </c>
    </row>
    <row r="168" spans="1:3" hidden="1" x14ac:dyDescent="0.25">
      <c r="A168" t="str">
        <f>INDEX(ЛІЦЕНЗІАТИ[],MATCH(СПИСОК_ІТП[[#This Row],[ЛІЦЕНЗІАТ]],ЛІЦЕНЗІАТИ[NAZVA],0),2)</f>
        <v>05506460</v>
      </c>
      <c r="B168" t="s">
        <v>459</v>
      </c>
      <c r="C168" t="s">
        <v>224</v>
      </c>
    </row>
    <row r="169" spans="1:3" hidden="1" x14ac:dyDescent="0.25">
      <c r="A169" t="str">
        <f>INDEX(ЛІЦЕНЗІАТИ[],MATCH(СПИСОК_ІТП[[#This Row],[ЛІЦЕНЗІАТ]],ЛІЦЕНЗІАТИ[NAZVA],0),2)</f>
        <v>05506460</v>
      </c>
      <c r="B169" t="s">
        <v>459</v>
      </c>
      <c r="C169" t="s">
        <v>225</v>
      </c>
    </row>
    <row r="170" spans="1:3" hidden="1" x14ac:dyDescent="0.25">
      <c r="A170" t="str">
        <f>INDEX(ЛІЦЕНЗІАТИ[],MATCH(СПИСОК_ІТП[[#This Row],[ЛІЦЕНЗІАТ]],ЛІЦЕНЗІАТИ[NAZVA],0),2)</f>
        <v>05506460</v>
      </c>
      <c r="B170" t="s">
        <v>459</v>
      </c>
      <c r="C170" t="s">
        <v>226</v>
      </c>
    </row>
    <row r="171" spans="1:3" hidden="1" x14ac:dyDescent="0.25">
      <c r="A171" t="str">
        <f>INDEX(ЛІЦЕНЗІАТИ[],MATCH(СПИСОК_ІТП[[#This Row],[ЛІЦЕНЗІАТ]],ЛІЦЕНЗІАТИ[NAZVA],0),2)</f>
        <v>05506460</v>
      </c>
      <c r="B171" t="s">
        <v>459</v>
      </c>
      <c r="C171" t="s">
        <v>227</v>
      </c>
    </row>
    <row r="172" spans="1:3" hidden="1" x14ac:dyDescent="0.25">
      <c r="A172" t="str">
        <f>INDEX(ЛІЦЕНЗІАТИ[],MATCH(СПИСОК_ІТП[[#This Row],[ЛІЦЕНЗІАТ]],ЛІЦЕНЗІАТИ[NAZVA],0),2)</f>
        <v>05506460</v>
      </c>
      <c r="B172" t="s">
        <v>459</v>
      </c>
      <c r="C172" t="s">
        <v>228</v>
      </c>
    </row>
    <row r="173" spans="1:3" hidden="1" x14ac:dyDescent="0.25">
      <c r="A173" t="str">
        <f>INDEX(ЛІЦЕНЗІАТИ[],MATCH(СПИСОК_ІТП[[#This Row],[ЛІЦЕНЗІАТ]],ЛІЦЕНЗІАТИ[NAZVA],0),2)</f>
        <v>05506460</v>
      </c>
      <c r="B173" t="s">
        <v>459</v>
      </c>
      <c r="C173" t="s">
        <v>229</v>
      </c>
    </row>
    <row r="174" spans="1:3" hidden="1" x14ac:dyDescent="0.25">
      <c r="A174" t="str">
        <f>INDEX(ЛІЦЕНЗІАТИ[],MATCH(СПИСОК_ІТП[[#This Row],[ЛІЦЕНЗІАТ]],ЛІЦЕНЗІАТИ[NAZVA],0),2)</f>
        <v>05506460</v>
      </c>
      <c r="B174" t="s">
        <v>459</v>
      </c>
      <c r="C174" t="s">
        <v>230</v>
      </c>
    </row>
    <row r="175" spans="1:3" hidden="1" x14ac:dyDescent="0.25">
      <c r="A175" t="str">
        <f>INDEX(ЛІЦЕНЗІАТИ[],MATCH(СПИСОК_ІТП[[#This Row],[ЛІЦЕНЗІАТ]],ЛІЦЕНЗІАТИ[NAZVA],0),2)</f>
        <v>05506460</v>
      </c>
      <c r="B175" t="s">
        <v>459</v>
      </c>
      <c r="C175" t="s">
        <v>231</v>
      </c>
    </row>
    <row r="176" spans="1:3" hidden="1" x14ac:dyDescent="0.25">
      <c r="A176" t="str">
        <f>INDEX(ЛІЦЕНЗІАТИ[],MATCH(СПИСОК_ІТП[[#This Row],[ЛІЦЕНЗІАТ]],ЛІЦЕНЗІАТИ[NAZVA],0),2)</f>
        <v>05506460</v>
      </c>
      <c r="B176" t="s">
        <v>459</v>
      </c>
      <c r="C176" t="s">
        <v>232</v>
      </c>
    </row>
    <row r="177" spans="1:3" hidden="1" x14ac:dyDescent="0.25">
      <c r="A177" t="str">
        <f>INDEX(ЛІЦЕНЗІАТИ[],MATCH(СПИСОК_ІТП[[#This Row],[ЛІЦЕНЗІАТ]],ЛІЦЕНЗІАТИ[NAZVA],0),2)</f>
        <v>05506460</v>
      </c>
      <c r="B177" t="s">
        <v>459</v>
      </c>
      <c r="C177" t="s">
        <v>233</v>
      </c>
    </row>
    <row r="178" spans="1:3" hidden="1" x14ac:dyDescent="0.25">
      <c r="A178" t="str">
        <f>INDEX(ЛІЦЕНЗІАТИ[],MATCH(СПИСОК_ІТП[[#This Row],[ЛІЦЕНЗІАТ]],ЛІЦЕНЗІАТИ[NAZVA],0),2)</f>
        <v>05506460</v>
      </c>
      <c r="B178" t="s">
        <v>459</v>
      </c>
      <c r="C178" t="s">
        <v>234</v>
      </c>
    </row>
    <row r="179" spans="1:3" hidden="1" x14ac:dyDescent="0.25">
      <c r="A179" t="str">
        <f>INDEX(ЛІЦЕНЗІАТИ[],MATCH(СПИСОК_ІТП[[#This Row],[ЛІЦЕНЗІАТ]],ЛІЦЕНЗІАТИ[NAZVA],0),2)</f>
        <v>05506460</v>
      </c>
      <c r="B179" t="s">
        <v>459</v>
      </c>
      <c r="C179" t="s">
        <v>235</v>
      </c>
    </row>
    <row r="180" spans="1:3" hidden="1" x14ac:dyDescent="0.25">
      <c r="A180" t="str">
        <f>INDEX(ЛІЦЕНЗІАТИ[],MATCH(СПИСОК_ІТП[[#This Row],[ЛІЦЕНЗІАТ]],ЛІЦЕНЗІАТИ[NAZVA],0),2)</f>
        <v>05506460</v>
      </c>
      <c r="B180" t="s">
        <v>459</v>
      </c>
      <c r="C180" t="s">
        <v>236</v>
      </c>
    </row>
    <row r="181" spans="1:3" hidden="1" x14ac:dyDescent="0.25">
      <c r="A181" t="str">
        <f>INDEX(ЛІЦЕНЗІАТИ[],MATCH(СПИСОК_ІТП[[#This Row],[ЛІЦЕНЗІАТ]],ЛІЦЕНЗІАТИ[NAZVA],0),2)</f>
        <v>05506460</v>
      </c>
      <c r="B181" t="s">
        <v>459</v>
      </c>
      <c r="C181" t="s">
        <v>237</v>
      </c>
    </row>
    <row r="182" spans="1:3" hidden="1" x14ac:dyDescent="0.25">
      <c r="A182" t="str">
        <f>INDEX(ЛІЦЕНЗІАТИ[],MATCH(СПИСОК_ІТП[[#This Row],[ЛІЦЕНЗІАТ]],ЛІЦЕНЗІАТИ[NAZVA],0),2)</f>
        <v>05506460</v>
      </c>
      <c r="B182" t="s">
        <v>459</v>
      </c>
      <c r="C182" t="s">
        <v>238</v>
      </c>
    </row>
    <row r="183" spans="1:3" hidden="1" x14ac:dyDescent="0.25">
      <c r="A183" t="str">
        <f>INDEX(ЛІЦЕНЗІАТИ[],MATCH(СПИСОК_ІТП[[#This Row],[ЛІЦЕНЗІАТ]],ЛІЦЕНЗІАТИ[NAZVA],0),2)</f>
        <v>05506460</v>
      </c>
      <c r="B183" t="s">
        <v>459</v>
      </c>
      <c r="C183" t="s">
        <v>239</v>
      </c>
    </row>
    <row r="184" spans="1:3" hidden="1" x14ac:dyDescent="0.25">
      <c r="A184" t="str">
        <f>INDEX(ЛІЦЕНЗІАТИ[],MATCH(СПИСОК_ІТП[[#This Row],[ЛІЦЕНЗІАТ]],ЛІЦЕНЗІАТИ[NAZVA],0),2)</f>
        <v>05506460</v>
      </c>
      <c r="B184" t="s">
        <v>459</v>
      </c>
      <c r="C184" t="s">
        <v>240</v>
      </c>
    </row>
    <row r="185" spans="1:3" hidden="1" x14ac:dyDescent="0.25">
      <c r="A185" t="str">
        <f>INDEX(ЛІЦЕНЗІАТИ[],MATCH(СПИСОК_ІТП[[#This Row],[ЛІЦЕНЗІАТ]],ЛІЦЕНЗІАТИ[NAZVA],0),2)</f>
        <v>05506460</v>
      </c>
      <c r="B185" t="s">
        <v>459</v>
      </c>
      <c r="C185" t="s">
        <v>241</v>
      </c>
    </row>
    <row r="186" spans="1:3" hidden="1" x14ac:dyDescent="0.25">
      <c r="A186" t="str">
        <f>INDEX(ЛІЦЕНЗІАТИ[],MATCH(СПИСОК_ІТП[[#This Row],[ЛІЦЕНЗІАТ]],ЛІЦЕНЗІАТИ[NAZVA],0),2)</f>
        <v>05506460</v>
      </c>
      <c r="B186" t="s">
        <v>459</v>
      </c>
      <c r="C186" t="s">
        <v>242</v>
      </c>
    </row>
    <row r="187" spans="1:3" hidden="1" x14ac:dyDescent="0.25">
      <c r="A187" t="str">
        <f>INDEX(ЛІЦЕНЗІАТИ[],MATCH(СПИСОК_ІТП[[#This Row],[ЛІЦЕНЗІАТ]],ЛІЦЕНЗІАТИ[NAZVA],0),2)</f>
        <v>05506460</v>
      </c>
      <c r="B187" t="s">
        <v>459</v>
      </c>
      <c r="C187" t="s">
        <v>243</v>
      </c>
    </row>
    <row r="188" spans="1:3" hidden="1" x14ac:dyDescent="0.25">
      <c r="A188" t="str">
        <f>INDEX(ЛІЦЕНЗІАТИ[],MATCH(СПИСОК_ІТП[[#This Row],[ЛІЦЕНЗІАТ]],ЛІЦЕНЗІАТИ[NAZVA],0),2)</f>
        <v>05506460</v>
      </c>
      <c r="B188" t="s">
        <v>459</v>
      </c>
      <c r="C188" t="s">
        <v>244</v>
      </c>
    </row>
    <row r="189" spans="1:3" hidden="1" x14ac:dyDescent="0.25">
      <c r="A189" t="str">
        <f>INDEX(ЛІЦЕНЗІАТИ[],MATCH(СПИСОК_ІТП[[#This Row],[ЛІЦЕНЗІАТ]],ЛІЦЕНЗІАТИ[NAZVA],0),2)</f>
        <v>05506460</v>
      </c>
      <c r="B189" t="s">
        <v>459</v>
      </c>
      <c r="C189" t="s">
        <v>245</v>
      </c>
    </row>
    <row r="190" spans="1:3" hidden="1" x14ac:dyDescent="0.25">
      <c r="A190" t="str">
        <f>INDEX(ЛІЦЕНЗІАТИ[],MATCH(СПИСОК_ІТП[[#This Row],[ЛІЦЕНЗІАТ]],ЛІЦЕНЗІАТИ[NAZVA],0),2)</f>
        <v>05506460</v>
      </c>
      <c r="B190" t="s">
        <v>459</v>
      </c>
      <c r="C190" t="s">
        <v>246</v>
      </c>
    </row>
    <row r="191" spans="1:3" hidden="1" x14ac:dyDescent="0.25">
      <c r="A191" t="str">
        <f>INDEX(ЛІЦЕНЗІАТИ[],MATCH(СПИСОК_ІТП[[#This Row],[ЛІЦЕНЗІАТ]],ЛІЦЕНЗІАТИ[NAZVA],0),2)</f>
        <v>05506460</v>
      </c>
      <c r="B191" t="s">
        <v>459</v>
      </c>
      <c r="C191" t="s">
        <v>247</v>
      </c>
    </row>
    <row r="192" spans="1:3" hidden="1" x14ac:dyDescent="0.25">
      <c r="A192" t="str">
        <f>INDEX(ЛІЦЕНЗІАТИ[],MATCH(СПИСОК_ІТП[[#This Row],[ЛІЦЕНЗІАТ]],ЛІЦЕНЗІАТИ[NAZVA],0),2)</f>
        <v>05506460</v>
      </c>
      <c r="B192" t="s">
        <v>459</v>
      </c>
      <c r="C192" t="s">
        <v>248</v>
      </c>
    </row>
    <row r="193" spans="1:3" hidden="1" x14ac:dyDescent="0.25">
      <c r="A193" t="str">
        <f>INDEX(ЛІЦЕНЗІАТИ[],MATCH(СПИСОК_ІТП[[#This Row],[ЛІЦЕНЗІАТ]],ЛІЦЕНЗІАТИ[NAZVA],0),2)</f>
        <v>05506460</v>
      </c>
      <c r="B193" t="s">
        <v>459</v>
      </c>
      <c r="C193" t="s">
        <v>249</v>
      </c>
    </row>
    <row r="194" spans="1:3" hidden="1" x14ac:dyDescent="0.25">
      <c r="A194" t="str">
        <f>INDEX(ЛІЦЕНЗІАТИ[],MATCH(СПИСОК_ІТП[[#This Row],[ЛІЦЕНЗІАТ]],ЛІЦЕНЗІАТИ[NAZVA],0),2)</f>
        <v>05506460</v>
      </c>
      <c r="B194" t="s">
        <v>459</v>
      </c>
      <c r="C194" t="s">
        <v>250</v>
      </c>
    </row>
    <row r="195" spans="1:3" hidden="1" x14ac:dyDescent="0.25">
      <c r="A195" t="str">
        <f>INDEX(ЛІЦЕНЗІАТИ[],MATCH(СПИСОК_ІТП[[#This Row],[ЛІЦЕНЗІАТ]],ЛІЦЕНЗІАТИ[NAZVA],0),2)</f>
        <v>05506460</v>
      </c>
      <c r="B195" t="s">
        <v>459</v>
      </c>
      <c r="C195" t="s">
        <v>251</v>
      </c>
    </row>
    <row r="196" spans="1:3" hidden="1" x14ac:dyDescent="0.25">
      <c r="A196" t="str">
        <f>INDEX(ЛІЦЕНЗІАТИ[],MATCH(СПИСОК_ІТП[[#This Row],[ЛІЦЕНЗІАТ]],ЛІЦЕНЗІАТИ[NAZVA],0),2)</f>
        <v>05506460</v>
      </c>
      <c r="B196" t="s">
        <v>459</v>
      </c>
      <c r="C196" t="s">
        <v>252</v>
      </c>
    </row>
    <row r="197" spans="1:3" hidden="1" x14ac:dyDescent="0.25">
      <c r="A197" t="str">
        <f>INDEX(ЛІЦЕНЗІАТИ[],MATCH(СПИСОК_ІТП[[#This Row],[ЛІЦЕНЗІАТ]],ЛІЦЕНЗІАТИ[NAZVA],0),2)</f>
        <v>05506460</v>
      </c>
      <c r="B197" t="s">
        <v>459</v>
      </c>
      <c r="C197" t="s">
        <v>253</v>
      </c>
    </row>
    <row r="198" spans="1:3" hidden="1" x14ac:dyDescent="0.25">
      <c r="A198" t="str">
        <f>INDEX(ЛІЦЕНЗІАТИ[],MATCH(СПИСОК_ІТП[[#This Row],[ЛІЦЕНЗІАТ]],ЛІЦЕНЗІАТИ[NAZVA],0),2)</f>
        <v>05506460</v>
      </c>
      <c r="B198" t="s">
        <v>459</v>
      </c>
      <c r="C198" t="s">
        <v>254</v>
      </c>
    </row>
    <row r="199" spans="1:3" hidden="1" x14ac:dyDescent="0.25">
      <c r="A199" t="str">
        <f>INDEX(ЛІЦЕНЗІАТИ[],MATCH(СПИСОК_ІТП[[#This Row],[ЛІЦЕНЗІАТ]],ЛІЦЕНЗІАТИ[NAZVA],0),2)</f>
        <v>05506460</v>
      </c>
      <c r="B199" t="s">
        <v>459</v>
      </c>
      <c r="C199" t="s">
        <v>255</v>
      </c>
    </row>
    <row r="200" spans="1:3" hidden="1" x14ac:dyDescent="0.25">
      <c r="A200" t="str">
        <f>INDEX(ЛІЦЕНЗІАТИ[],MATCH(СПИСОК_ІТП[[#This Row],[ЛІЦЕНЗІАТ]],ЛІЦЕНЗІАТИ[NAZVA],0),2)</f>
        <v>05506460</v>
      </c>
      <c r="B200" t="s">
        <v>459</v>
      </c>
      <c r="C200" t="s">
        <v>256</v>
      </c>
    </row>
    <row r="201" spans="1:3" hidden="1" x14ac:dyDescent="0.25">
      <c r="A201" t="str">
        <f>INDEX(ЛІЦЕНЗІАТИ[],MATCH(СПИСОК_ІТП[[#This Row],[ЛІЦЕНЗІАТ]],ЛІЦЕНЗІАТИ[NAZVA],0),2)</f>
        <v>05506460</v>
      </c>
      <c r="B201" t="s">
        <v>459</v>
      </c>
      <c r="C201" t="s">
        <v>257</v>
      </c>
    </row>
    <row r="202" spans="1:3" hidden="1" x14ac:dyDescent="0.25">
      <c r="A202" t="str">
        <f>INDEX(ЛІЦЕНЗІАТИ[],MATCH(СПИСОК_ІТП[[#This Row],[ЛІЦЕНЗІАТ]],ЛІЦЕНЗІАТИ[NAZVA],0),2)</f>
        <v>05506460</v>
      </c>
      <c r="B202" t="s">
        <v>459</v>
      </c>
      <c r="C202" t="s">
        <v>258</v>
      </c>
    </row>
    <row r="203" spans="1:3" hidden="1" x14ac:dyDescent="0.25">
      <c r="A203" t="str">
        <f>INDEX(ЛІЦЕНЗІАТИ[],MATCH(СПИСОК_ІТП[[#This Row],[ЛІЦЕНЗІАТ]],ЛІЦЕНЗІАТИ[NAZVA],0),2)</f>
        <v>05506460</v>
      </c>
      <c r="B203" t="s">
        <v>459</v>
      </c>
      <c r="C203" t="s">
        <v>259</v>
      </c>
    </row>
    <row r="204" spans="1:3" hidden="1" x14ac:dyDescent="0.25">
      <c r="A204" t="str">
        <f>INDEX(ЛІЦЕНЗІАТИ[],MATCH(СПИСОК_ІТП[[#This Row],[ЛІЦЕНЗІАТ]],ЛІЦЕНЗІАТИ[NAZVA],0),2)</f>
        <v>05506460</v>
      </c>
      <c r="B204" t="s">
        <v>459</v>
      </c>
      <c r="C204" t="s">
        <v>260</v>
      </c>
    </row>
    <row r="205" spans="1:3" hidden="1" x14ac:dyDescent="0.25">
      <c r="A205" t="str">
        <f>INDEX(ЛІЦЕНЗІАТИ[],MATCH(СПИСОК_ІТП[[#This Row],[ЛІЦЕНЗІАТ]],ЛІЦЕНЗІАТИ[NAZVA],0),2)</f>
        <v>05506460</v>
      </c>
      <c r="B205" t="s">
        <v>459</v>
      </c>
      <c r="C205" t="s">
        <v>261</v>
      </c>
    </row>
    <row r="206" spans="1:3" hidden="1" x14ac:dyDescent="0.25">
      <c r="A206" t="str">
        <f>INDEX(ЛІЦЕНЗІАТИ[],MATCH(СПИСОК_ІТП[[#This Row],[ЛІЦЕНЗІАТ]],ЛІЦЕНЗІАТИ[NAZVA],0),2)</f>
        <v>05506460</v>
      </c>
      <c r="B206" t="s">
        <v>459</v>
      </c>
      <c r="C206" t="s">
        <v>262</v>
      </c>
    </row>
    <row r="207" spans="1:3" hidden="1" x14ac:dyDescent="0.25">
      <c r="A207" t="str">
        <f>INDEX(ЛІЦЕНЗІАТИ[],MATCH(СПИСОК_ІТП[[#This Row],[ЛІЦЕНЗІАТ]],ЛІЦЕНЗІАТИ[NAZVA],0),2)</f>
        <v>32121458</v>
      </c>
      <c r="B207" t="s">
        <v>263</v>
      </c>
      <c r="C207" t="s">
        <v>264</v>
      </c>
    </row>
    <row r="208" spans="1:3" hidden="1" x14ac:dyDescent="0.25">
      <c r="A208" t="str">
        <f>INDEX(ЛІЦЕНЗІАТИ[],MATCH(СПИСОК_ІТП[[#This Row],[ЛІЦЕНЗІАТ]],ЛІЦЕНЗІАТИ[NAZVA],0),2)</f>
        <v>32121458</v>
      </c>
      <c r="B208" t="s">
        <v>263</v>
      </c>
      <c r="C208" t="s">
        <v>265</v>
      </c>
    </row>
    <row r="209" spans="1:3" hidden="1" x14ac:dyDescent="0.25">
      <c r="A209" t="str">
        <f>INDEX(ЛІЦЕНЗІАТИ[],MATCH(СПИСОК_ІТП[[#This Row],[ЛІЦЕНЗІАТ]],ЛІЦЕНЗІАТИ[NAZVA],0),2)</f>
        <v>32121458</v>
      </c>
      <c r="B209" t="s">
        <v>263</v>
      </c>
      <c r="C209" t="s">
        <v>266</v>
      </c>
    </row>
    <row r="210" spans="1:3" hidden="1" x14ac:dyDescent="0.25">
      <c r="A210" t="str">
        <f>INDEX(ЛІЦЕНЗІАТИ[],MATCH(СПИСОК_ІТП[[#This Row],[ЛІЦЕНЗІАТ]],ЛІЦЕНЗІАТИ[NAZVA],0),2)</f>
        <v>32121458</v>
      </c>
      <c r="B210" t="s">
        <v>263</v>
      </c>
      <c r="C210" t="s">
        <v>267</v>
      </c>
    </row>
    <row r="211" spans="1:3" hidden="1" x14ac:dyDescent="0.25">
      <c r="A211" t="str">
        <f>INDEX(ЛІЦЕНЗІАТИ[],MATCH(СПИСОК_ІТП[[#This Row],[ЛІЦЕНЗІАТ]],ЛІЦЕНЗІАТИ[NAZVA],0),2)</f>
        <v>32121458</v>
      </c>
      <c r="B211" t="s">
        <v>263</v>
      </c>
      <c r="C211" t="s">
        <v>268</v>
      </c>
    </row>
    <row r="212" spans="1:3" hidden="1" x14ac:dyDescent="0.25">
      <c r="A212" t="str">
        <f>INDEX(ЛІЦЕНЗІАТИ[],MATCH(СПИСОК_ІТП[[#This Row],[ЛІЦЕНЗІАТ]],ЛІЦЕНЗІАТИ[NAZVA],0),2)</f>
        <v>32121458</v>
      </c>
      <c r="B212" t="s">
        <v>263</v>
      </c>
      <c r="C212" t="s">
        <v>269</v>
      </c>
    </row>
    <row r="213" spans="1:3" hidden="1" x14ac:dyDescent="0.25">
      <c r="A213" t="str">
        <f>INDEX(ЛІЦЕНЗІАТИ[],MATCH(СПИСОК_ІТП[[#This Row],[ЛІЦЕНЗІАТ]],ЛІЦЕНЗІАТИ[NAZVA],0),2)</f>
        <v>32121458</v>
      </c>
      <c r="B213" t="s">
        <v>263</v>
      </c>
      <c r="C213" t="s">
        <v>270</v>
      </c>
    </row>
    <row r="214" spans="1:3" hidden="1" x14ac:dyDescent="0.25">
      <c r="A214" t="str">
        <f>INDEX(ЛІЦЕНЗІАТИ[],MATCH(СПИСОК_ІТП[[#This Row],[ЛІЦЕНЗІАТ]],ЛІЦЕНЗІАТИ[NAZVA],0),2)</f>
        <v>32121458</v>
      </c>
      <c r="B214" t="s">
        <v>263</v>
      </c>
      <c r="C214" t="s">
        <v>271</v>
      </c>
    </row>
    <row r="215" spans="1:3" hidden="1" x14ac:dyDescent="0.25">
      <c r="A215" t="str">
        <f>INDEX(ЛІЦЕНЗІАТИ[],MATCH(СПИСОК_ІТП[[#This Row],[ЛІЦЕНЗІАТ]],ЛІЦЕНЗІАТИ[NAZVA],0),2)</f>
        <v>32121458</v>
      </c>
      <c r="B215" t="s">
        <v>263</v>
      </c>
      <c r="C215" t="s">
        <v>272</v>
      </c>
    </row>
    <row r="216" spans="1:3" hidden="1" x14ac:dyDescent="0.25">
      <c r="A216" t="str">
        <f>INDEX(ЛІЦЕНЗІАТИ[],MATCH(СПИСОК_ІТП[[#This Row],[ЛІЦЕНЗІАТ]],ЛІЦЕНЗІАТИ[NAZVA],0),2)</f>
        <v>32121458</v>
      </c>
      <c r="B216" t="s">
        <v>263</v>
      </c>
      <c r="C216" t="s">
        <v>273</v>
      </c>
    </row>
    <row r="217" spans="1:3" hidden="1" x14ac:dyDescent="0.25">
      <c r="A217" t="str">
        <f>INDEX(ЛІЦЕНЗІАТИ[],MATCH(СПИСОК_ІТП[[#This Row],[ЛІЦЕНЗІАТ]],ЛІЦЕНЗІАТИ[NAZVA],0),2)</f>
        <v>32121458</v>
      </c>
      <c r="B217" t="s">
        <v>263</v>
      </c>
      <c r="C217" t="s">
        <v>274</v>
      </c>
    </row>
    <row r="218" spans="1:3" hidden="1" x14ac:dyDescent="0.25">
      <c r="A218" t="str">
        <f>INDEX(ЛІЦЕНЗІАТИ[],MATCH(СПИСОК_ІТП[[#This Row],[ЛІЦЕНЗІАТ]],ЛІЦЕНЗІАТИ[NAZVA],0),2)</f>
        <v>03346058</v>
      </c>
      <c r="B218" t="s">
        <v>447</v>
      </c>
      <c r="C218" t="s">
        <v>275</v>
      </c>
    </row>
    <row r="219" spans="1:3" hidden="1" x14ac:dyDescent="0.25">
      <c r="A219" t="str">
        <f>INDEX(ЛІЦЕНЗІАТИ[],MATCH(СПИСОК_ІТП[[#This Row],[ЛІЦЕНЗІАТ]],ЛІЦЕНЗІАТИ[NAZVA],0),2)</f>
        <v>03346058</v>
      </c>
      <c r="B219" t="s">
        <v>447</v>
      </c>
      <c r="C219" t="s">
        <v>276</v>
      </c>
    </row>
    <row r="220" spans="1:3" hidden="1" x14ac:dyDescent="0.25">
      <c r="A220" t="str">
        <f>INDEX(ЛІЦЕНЗІАТИ[],MATCH(СПИСОК_ІТП[[#This Row],[ЛІЦЕНЗІАТ]],ЛІЦЕНЗІАТИ[NAZVA],0),2)</f>
        <v>03346058</v>
      </c>
      <c r="B220" t="s">
        <v>447</v>
      </c>
      <c r="C220" t="s">
        <v>277</v>
      </c>
    </row>
    <row r="221" spans="1:3" hidden="1" x14ac:dyDescent="0.25">
      <c r="A221" t="str">
        <f>INDEX(ЛІЦЕНЗІАТИ[],MATCH(СПИСОК_ІТП[[#This Row],[ЛІЦЕНЗІАТ]],ЛІЦЕНЗІАТИ[NAZVA],0),2)</f>
        <v>03346058</v>
      </c>
      <c r="B221" t="s">
        <v>447</v>
      </c>
      <c r="C221" t="s">
        <v>278</v>
      </c>
    </row>
    <row r="222" spans="1:3" hidden="1" x14ac:dyDescent="0.25">
      <c r="A222" t="str">
        <f>INDEX(ЛІЦЕНЗІАТИ[],MATCH(СПИСОК_ІТП[[#This Row],[ЛІЦЕНЗІАТ]],ЛІЦЕНЗІАТИ[NAZVA],0),2)</f>
        <v>03346058</v>
      </c>
      <c r="B222" t="s">
        <v>447</v>
      </c>
      <c r="C222" t="s">
        <v>279</v>
      </c>
    </row>
    <row r="223" spans="1:3" hidden="1" x14ac:dyDescent="0.25">
      <c r="A223" t="str">
        <f>INDEX(ЛІЦЕНЗІАТИ[],MATCH(СПИСОК_ІТП[[#This Row],[ЛІЦЕНЗІАТ]],ЛІЦЕНЗІАТИ[NAZVA],0),2)</f>
        <v>03346058</v>
      </c>
      <c r="B223" t="s">
        <v>447</v>
      </c>
      <c r="C223" t="s">
        <v>280</v>
      </c>
    </row>
    <row r="224" spans="1:3" hidden="1" x14ac:dyDescent="0.25">
      <c r="A224" t="str">
        <f>INDEX(ЛІЦЕНЗІАТИ[],MATCH(СПИСОК_ІТП[[#This Row],[ЛІЦЕНЗІАТ]],ЛІЦЕНЗІАТИ[NAZVA],0),2)</f>
        <v>03346058</v>
      </c>
      <c r="B224" t="s">
        <v>447</v>
      </c>
      <c r="C224" t="s">
        <v>281</v>
      </c>
    </row>
    <row r="225" spans="1:3" hidden="1" x14ac:dyDescent="0.25">
      <c r="A225" t="str">
        <f>INDEX(ЛІЦЕНЗІАТИ[],MATCH(СПИСОК_ІТП[[#This Row],[ЛІЦЕНЗІАТ]],ЛІЦЕНЗІАТИ[NAZVA],0),2)</f>
        <v>03346058</v>
      </c>
      <c r="B225" t="s">
        <v>447</v>
      </c>
      <c r="C225" t="s">
        <v>282</v>
      </c>
    </row>
    <row r="226" spans="1:3" hidden="1" x14ac:dyDescent="0.25">
      <c r="A226" t="str">
        <f>INDEX(ЛІЦЕНЗІАТИ[],MATCH(СПИСОК_ІТП[[#This Row],[ЛІЦЕНЗІАТ]],ЛІЦЕНЗІАТИ[NAZVA],0),2)</f>
        <v>03346058</v>
      </c>
      <c r="B226" t="s">
        <v>447</v>
      </c>
      <c r="C226" t="s">
        <v>283</v>
      </c>
    </row>
    <row r="227" spans="1:3" hidden="1" x14ac:dyDescent="0.25">
      <c r="A227" t="str">
        <f>INDEX(ЛІЦЕНЗІАТИ[],MATCH(СПИСОК_ІТП[[#This Row],[ЛІЦЕНЗІАТ]],ЛІЦЕНЗІАТИ[NAZVA],0),2)</f>
        <v>03346058</v>
      </c>
      <c r="B227" t="s">
        <v>447</v>
      </c>
      <c r="C227" t="s">
        <v>284</v>
      </c>
    </row>
    <row r="228" spans="1:3" hidden="1" x14ac:dyDescent="0.25">
      <c r="A228" t="str">
        <f>INDEX(ЛІЦЕНЗІАТИ[],MATCH(СПИСОК_ІТП[[#This Row],[ЛІЦЕНЗІАТ]],ЛІЦЕНЗІАТИ[NAZVA],0),2)</f>
        <v>03346058</v>
      </c>
      <c r="B228" t="s">
        <v>447</v>
      </c>
      <c r="C228" t="s">
        <v>285</v>
      </c>
    </row>
    <row r="229" spans="1:3" hidden="1" x14ac:dyDescent="0.25">
      <c r="A229" t="str">
        <f>INDEX(ЛІЦЕНЗІАТИ[],MATCH(СПИСОК_ІТП[[#This Row],[ЛІЦЕНЗІАТ]],ЛІЦЕНЗІАТИ[NAZVA],0),2)</f>
        <v>03346058</v>
      </c>
      <c r="B229" t="s">
        <v>447</v>
      </c>
      <c r="C229" t="s">
        <v>286</v>
      </c>
    </row>
    <row r="230" spans="1:3" hidden="1" x14ac:dyDescent="0.25">
      <c r="A230" t="str">
        <f>INDEX(ЛІЦЕНЗІАТИ[],MATCH(СПИСОК_ІТП[[#This Row],[ЛІЦЕНЗІАТ]],ЛІЦЕНЗІАТИ[NAZVA],0),2)</f>
        <v>03346058</v>
      </c>
      <c r="B230" t="s">
        <v>447</v>
      </c>
      <c r="C230" t="s">
        <v>287</v>
      </c>
    </row>
    <row r="231" spans="1:3" hidden="1" x14ac:dyDescent="0.25">
      <c r="A231" t="str">
        <f>INDEX(ЛІЦЕНЗІАТИ[],MATCH(СПИСОК_ІТП[[#This Row],[ЛІЦЕНЗІАТ]],ЛІЦЕНЗІАТИ[NAZVA],0),2)</f>
        <v>03346058</v>
      </c>
      <c r="B231" t="s">
        <v>447</v>
      </c>
      <c r="C231" t="s">
        <v>288</v>
      </c>
    </row>
    <row r="232" spans="1:3" hidden="1" x14ac:dyDescent="0.25">
      <c r="A232" t="str">
        <f>INDEX(ЛІЦЕНЗІАТИ[],MATCH(СПИСОК_ІТП[[#This Row],[ЛІЦЕНЗІАТ]],ЛІЦЕНЗІАТИ[NAZVA],0),2)</f>
        <v>03346058</v>
      </c>
      <c r="B232" t="s">
        <v>447</v>
      </c>
      <c r="C232" t="s">
        <v>289</v>
      </c>
    </row>
    <row r="233" spans="1:3" hidden="1" x14ac:dyDescent="0.25">
      <c r="A233" t="str">
        <f>INDEX(ЛІЦЕНЗІАТИ[],MATCH(СПИСОК_ІТП[[#This Row],[ЛІЦЕНЗІАТ]],ЛІЦЕНЗІАТИ[NAZVA],0),2)</f>
        <v>03346058</v>
      </c>
      <c r="B233" t="s">
        <v>447</v>
      </c>
      <c r="C233" t="s">
        <v>290</v>
      </c>
    </row>
    <row r="234" spans="1:3" hidden="1" x14ac:dyDescent="0.25">
      <c r="A234" t="str">
        <f>INDEX(ЛІЦЕНЗІАТИ[],MATCH(СПИСОК_ІТП[[#This Row],[ЛІЦЕНЗІАТ]],ЛІЦЕНЗІАТИ[NAZVA],0),2)</f>
        <v>03346058</v>
      </c>
      <c r="B234" t="s">
        <v>447</v>
      </c>
      <c r="C234" t="s">
        <v>291</v>
      </c>
    </row>
    <row r="235" spans="1:3" hidden="1" x14ac:dyDescent="0.25">
      <c r="A235" t="str">
        <f>INDEX(ЛІЦЕНЗІАТИ[],MATCH(СПИСОК_ІТП[[#This Row],[ЛІЦЕНЗІАТ]],ЛІЦЕНЗІАТИ[NAZVA],0),2)</f>
        <v>03346058</v>
      </c>
      <c r="B235" t="s">
        <v>447</v>
      </c>
      <c r="C235" t="s">
        <v>292</v>
      </c>
    </row>
    <row r="236" spans="1:3" hidden="1" x14ac:dyDescent="0.25">
      <c r="A236" t="str">
        <f>INDEX(ЛІЦЕНЗІАТИ[],MATCH(СПИСОК_ІТП[[#This Row],[ЛІЦЕНЗІАТ]],ЛІЦЕНЗІАТИ[NAZVA],0),2)</f>
        <v>03346058</v>
      </c>
      <c r="B236" t="s">
        <v>447</v>
      </c>
      <c r="C236" t="s">
        <v>293</v>
      </c>
    </row>
    <row r="237" spans="1:3" hidden="1" x14ac:dyDescent="0.25">
      <c r="A237" t="str">
        <f>INDEX(ЛІЦЕНЗІАТИ[],MATCH(СПИСОК_ІТП[[#This Row],[ЛІЦЕНЗІАТ]],ЛІЦЕНЗІАТИ[NAZVA],0),2)</f>
        <v>03346058</v>
      </c>
      <c r="B237" t="s">
        <v>447</v>
      </c>
      <c r="C237" t="s">
        <v>294</v>
      </c>
    </row>
    <row r="238" spans="1:3" hidden="1" x14ac:dyDescent="0.25">
      <c r="A238" t="str">
        <f>INDEX(ЛІЦЕНЗІАТИ[],MATCH(СПИСОК_ІТП[[#This Row],[ЛІЦЕНЗІАТ]],ЛІЦЕНЗІАТИ[NAZVA],0),2)</f>
        <v>03346058</v>
      </c>
      <c r="B238" t="s">
        <v>447</v>
      </c>
      <c r="C238" t="s">
        <v>295</v>
      </c>
    </row>
    <row r="239" spans="1:3" hidden="1" x14ac:dyDescent="0.25">
      <c r="A239" t="str">
        <f>INDEX(ЛІЦЕНЗІАТИ[],MATCH(СПИСОК_ІТП[[#This Row],[ЛІЦЕНЗІАТ]],ЛІЦЕНЗІАТИ[NAZVA],0),2)</f>
        <v>03346058</v>
      </c>
      <c r="B239" t="s">
        <v>447</v>
      </c>
      <c r="C239" t="s">
        <v>296</v>
      </c>
    </row>
    <row r="240" spans="1:3" hidden="1" x14ac:dyDescent="0.25">
      <c r="A240" t="str">
        <f>INDEX(ЛІЦЕНЗІАТИ[],MATCH(СПИСОК_ІТП[[#This Row],[ЛІЦЕНЗІАТ]],ЛІЦЕНЗІАТИ[NAZVA],0),2)</f>
        <v>03346058</v>
      </c>
      <c r="B240" t="s">
        <v>447</v>
      </c>
      <c r="C240" t="s">
        <v>297</v>
      </c>
    </row>
    <row r="241" spans="1:3" hidden="1" x14ac:dyDescent="0.25">
      <c r="A241" t="str">
        <f>INDEX(ЛІЦЕНЗІАТИ[],MATCH(СПИСОК_ІТП[[#This Row],[ЛІЦЕНЗІАТ]],ЛІЦЕНЗІАТИ[NAZVA],0),2)</f>
        <v>03346058</v>
      </c>
      <c r="B241" t="s">
        <v>447</v>
      </c>
      <c r="C241" t="s">
        <v>298</v>
      </c>
    </row>
    <row r="242" spans="1:3" hidden="1" x14ac:dyDescent="0.25">
      <c r="A242" t="str">
        <f>INDEX(ЛІЦЕНЗІАТИ[],MATCH(СПИСОК_ІТП[[#This Row],[ЛІЦЕНЗІАТ]],ЛІЦЕНЗІАТИ[NAZVA],0),2)</f>
        <v>03346058</v>
      </c>
      <c r="B242" t="s">
        <v>447</v>
      </c>
      <c r="C242" t="s">
        <v>299</v>
      </c>
    </row>
    <row r="243" spans="1:3" hidden="1" x14ac:dyDescent="0.25">
      <c r="A243" t="str">
        <f>INDEX(ЛІЦЕНЗІАТИ[],MATCH(СПИСОК_ІТП[[#This Row],[ЛІЦЕНЗІАТ]],ЛІЦЕНЗІАТИ[NAZVA],0),2)</f>
        <v>03346058</v>
      </c>
      <c r="B243" t="s">
        <v>447</v>
      </c>
      <c r="C243" t="s">
        <v>300</v>
      </c>
    </row>
    <row r="244" spans="1:3" hidden="1" x14ac:dyDescent="0.25">
      <c r="A244" t="str">
        <f>INDEX(ЛІЦЕНЗІАТИ[],MATCH(СПИСОК_ІТП[[#This Row],[ЛІЦЕНЗІАТ]],ЛІЦЕНЗІАТИ[NAZVA],0),2)</f>
        <v>03346058</v>
      </c>
      <c r="B244" t="s">
        <v>447</v>
      </c>
      <c r="C244" t="s">
        <v>301</v>
      </c>
    </row>
    <row r="245" spans="1:3" hidden="1" x14ac:dyDescent="0.25">
      <c r="A245" t="str">
        <f>INDEX(ЛІЦЕНЗІАТИ[],MATCH(СПИСОК_ІТП[[#This Row],[ЛІЦЕНЗІАТ]],ЛІЦЕНЗІАТИ[NAZVA],0),2)</f>
        <v>03346058</v>
      </c>
      <c r="B245" t="s">
        <v>447</v>
      </c>
      <c r="C245" t="s">
        <v>302</v>
      </c>
    </row>
    <row r="246" spans="1:3" hidden="1" x14ac:dyDescent="0.25">
      <c r="A246" t="str">
        <f>INDEX(ЛІЦЕНЗІАТИ[],MATCH(СПИСОК_ІТП[[#This Row],[ЛІЦЕНЗІАТ]],ЛІЦЕНЗІАТИ[NAZVA],0),2)</f>
        <v>03346058</v>
      </c>
      <c r="B246" t="s">
        <v>447</v>
      </c>
      <c r="C246" t="s">
        <v>303</v>
      </c>
    </row>
    <row r="247" spans="1:3" hidden="1" x14ac:dyDescent="0.25">
      <c r="A247" t="str">
        <f>INDEX(ЛІЦЕНЗІАТИ[],MATCH(СПИСОК_ІТП[[#This Row],[ЛІЦЕНЗІАТ]],ЛІЦЕНЗІАТИ[NAZVA],0),2)</f>
        <v>03346058</v>
      </c>
      <c r="B247" t="s">
        <v>447</v>
      </c>
      <c r="C247" t="s">
        <v>304</v>
      </c>
    </row>
    <row r="248" spans="1:3" hidden="1" x14ac:dyDescent="0.25">
      <c r="A248" t="str">
        <f>INDEX(ЛІЦЕНЗІАТИ[],MATCH(СПИСОК_ІТП[[#This Row],[ЛІЦЕНЗІАТ]],ЛІЦЕНЗІАТИ[NAZVA],0),2)</f>
        <v>03346058</v>
      </c>
      <c r="B248" t="s">
        <v>447</v>
      </c>
      <c r="C248" t="s">
        <v>305</v>
      </c>
    </row>
    <row r="249" spans="1:3" hidden="1" x14ac:dyDescent="0.25">
      <c r="A249" t="str">
        <f>INDEX(ЛІЦЕНЗІАТИ[],MATCH(СПИСОК_ІТП[[#This Row],[ЛІЦЕНЗІАТ]],ЛІЦЕНЗІАТИ[NAZVA],0),2)</f>
        <v>03346058</v>
      </c>
      <c r="B249" t="s">
        <v>447</v>
      </c>
      <c r="C249" t="s">
        <v>306</v>
      </c>
    </row>
    <row r="250" spans="1:3" hidden="1" x14ac:dyDescent="0.25">
      <c r="A250" t="str">
        <f>INDEX(ЛІЦЕНЗІАТИ[],MATCH(СПИСОК_ІТП[[#This Row],[ЛІЦЕНЗІАТ]],ЛІЦЕНЗІАТИ[NAZVA],0),2)</f>
        <v>03346058</v>
      </c>
      <c r="B250" t="s">
        <v>447</v>
      </c>
      <c r="C250" t="s">
        <v>307</v>
      </c>
    </row>
    <row r="251" spans="1:3" hidden="1" x14ac:dyDescent="0.25">
      <c r="A251" t="str">
        <f>INDEX(ЛІЦЕНЗІАТИ[],MATCH(СПИСОК_ІТП[[#This Row],[ЛІЦЕНЗІАТ]],ЛІЦЕНЗІАТИ[NAZVA],0),2)</f>
        <v>03346058</v>
      </c>
      <c r="B251" t="s">
        <v>447</v>
      </c>
      <c r="C251" t="s">
        <v>308</v>
      </c>
    </row>
    <row r="252" spans="1:3" hidden="1" x14ac:dyDescent="0.25">
      <c r="A252" t="str">
        <f>INDEX(ЛІЦЕНЗІАТИ[],MATCH(СПИСОК_ІТП[[#This Row],[ЛІЦЕНЗІАТ]],ЛІЦЕНЗІАТИ[NAZVA],0),2)</f>
        <v>03346058</v>
      </c>
      <c r="B252" t="s">
        <v>447</v>
      </c>
      <c r="C252" t="s">
        <v>309</v>
      </c>
    </row>
    <row r="253" spans="1:3" hidden="1" x14ac:dyDescent="0.25">
      <c r="A253" t="str">
        <f>INDEX(ЛІЦЕНЗІАТИ[],MATCH(СПИСОК_ІТП[[#This Row],[ЛІЦЕНЗІАТ]],ЛІЦЕНЗІАТИ[NAZVA],0),2)</f>
        <v>03346058</v>
      </c>
      <c r="B253" t="s">
        <v>447</v>
      </c>
      <c r="C253" t="s">
        <v>310</v>
      </c>
    </row>
    <row r="254" spans="1:3" hidden="1" x14ac:dyDescent="0.25">
      <c r="A254" t="str">
        <f>INDEX(ЛІЦЕНЗІАТИ[],MATCH(СПИСОК_ІТП[[#This Row],[ЛІЦЕНЗІАТ]],ЛІЦЕНЗІАТИ[NAZVA],0),2)</f>
        <v>03346058</v>
      </c>
      <c r="B254" t="s">
        <v>447</v>
      </c>
      <c r="C254" t="s">
        <v>311</v>
      </c>
    </row>
    <row r="255" spans="1:3" hidden="1" x14ac:dyDescent="0.25">
      <c r="A255" t="str">
        <f>INDEX(ЛІЦЕНЗІАТИ[],MATCH(СПИСОК_ІТП[[#This Row],[ЛІЦЕНЗІАТ]],ЛІЦЕНЗІАТИ[NAZVA],0),2)</f>
        <v>03346058</v>
      </c>
      <c r="B255" t="s">
        <v>447</v>
      </c>
      <c r="C255" t="s">
        <v>312</v>
      </c>
    </row>
    <row r="256" spans="1:3" hidden="1" x14ac:dyDescent="0.25">
      <c r="A256" t="str">
        <f>INDEX(ЛІЦЕНЗІАТИ[],MATCH(СПИСОК_ІТП[[#This Row],[ЛІЦЕНЗІАТ]],ЛІЦЕНЗІАТИ[NAZVA],0),2)</f>
        <v>03346058</v>
      </c>
      <c r="B256" t="s">
        <v>447</v>
      </c>
      <c r="C256" t="s">
        <v>313</v>
      </c>
    </row>
    <row r="257" spans="1:3" hidden="1" x14ac:dyDescent="0.25">
      <c r="A257" t="str">
        <f>INDEX(ЛІЦЕНЗІАТИ[],MATCH(СПИСОК_ІТП[[#This Row],[ЛІЦЕНЗІАТ]],ЛІЦЕНЗІАТИ[NAZVA],0),2)</f>
        <v>03346058</v>
      </c>
      <c r="B257" t="s">
        <v>447</v>
      </c>
      <c r="C257" t="s">
        <v>314</v>
      </c>
    </row>
    <row r="258" spans="1:3" hidden="1" x14ac:dyDescent="0.25">
      <c r="A258" t="str">
        <f>INDEX(ЛІЦЕНЗІАТИ[],MATCH(СПИСОК_ІТП[[#This Row],[ЛІЦЕНЗІАТ]],ЛІЦЕНЗІАТИ[NAZVA],0),2)</f>
        <v>03346058</v>
      </c>
      <c r="B258" t="s">
        <v>447</v>
      </c>
      <c r="C258" t="s">
        <v>315</v>
      </c>
    </row>
    <row r="259" spans="1:3" hidden="1" x14ac:dyDescent="0.25">
      <c r="A259" t="str">
        <f>INDEX(ЛІЦЕНЗІАТИ[],MATCH(СПИСОК_ІТП[[#This Row],[ЛІЦЕНЗІАТ]],ЛІЦЕНЗІАТИ[NAZVA],0),2)</f>
        <v>03346058</v>
      </c>
      <c r="B259" t="s">
        <v>447</v>
      </c>
      <c r="C259" t="s">
        <v>316</v>
      </c>
    </row>
    <row r="260" spans="1:3" hidden="1" x14ac:dyDescent="0.25">
      <c r="A260" t="str">
        <f>INDEX(ЛІЦЕНЗІАТИ[],MATCH(СПИСОК_ІТП[[#This Row],[ЛІЦЕНЗІАТ]],ЛІЦЕНЗІАТИ[NAZVA],0),2)</f>
        <v>03346058</v>
      </c>
      <c r="B260" t="s">
        <v>447</v>
      </c>
      <c r="C260" t="s">
        <v>317</v>
      </c>
    </row>
    <row r="261" spans="1:3" hidden="1" x14ac:dyDescent="0.25">
      <c r="A261" t="str">
        <f>INDEX(ЛІЦЕНЗІАТИ[],MATCH(СПИСОК_ІТП[[#This Row],[ЛІЦЕНЗІАТ]],ЛІЦЕНЗІАТИ[NAZVA],0),2)</f>
        <v>03346058</v>
      </c>
      <c r="B261" t="s">
        <v>447</v>
      </c>
      <c r="C261" t="s">
        <v>318</v>
      </c>
    </row>
    <row r="262" spans="1:3" hidden="1" x14ac:dyDescent="0.25">
      <c r="A262" t="str">
        <f>INDEX(ЛІЦЕНЗІАТИ[],MATCH(СПИСОК_ІТП[[#This Row],[ЛІЦЕНЗІАТ]],ЛІЦЕНЗІАТИ[NAZVA],0),2)</f>
        <v>03346058</v>
      </c>
      <c r="B262" t="s">
        <v>447</v>
      </c>
      <c r="C262" t="s">
        <v>319</v>
      </c>
    </row>
    <row r="263" spans="1:3" hidden="1" x14ac:dyDescent="0.25">
      <c r="A263" t="str">
        <f>INDEX(ЛІЦЕНЗІАТИ[],MATCH(СПИСОК_ІТП[[#This Row],[ЛІЦЕНЗІАТ]],ЛІЦЕНЗІАТИ[NAZVA],0),2)</f>
        <v>03346058</v>
      </c>
      <c r="B263" t="s">
        <v>447</v>
      </c>
      <c r="C263" t="s">
        <v>320</v>
      </c>
    </row>
    <row r="264" spans="1:3" hidden="1" x14ac:dyDescent="0.25">
      <c r="A264" t="str">
        <f>INDEX(ЛІЦЕНЗІАТИ[],MATCH(СПИСОК_ІТП[[#This Row],[ЛІЦЕНЗІАТ]],ЛІЦЕНЗІАТИ[NAZVA],0),2)</f>
        <v>03346058</v>
      </c>
      <c r="B264" t="s">
        <v>447</v>
      </c>
      <c r="C264" t="s">
        <v>321</v>
      </c>
    </row>
    <row r="265" spans="1:3" hidden="1" x14ac:dyDescent="0.25">
      <c r="A265" t="str">
        <f>INDEX(ЛІЦЕНЗІАТИ[],MATCH(СПИСОК_ІТП[[#This Row],[ЛІЦЕНЗІАТ]],ЛІЦЕНЗІАТИ[NAZVA],0),2)</f>
        <v>03346058</v>
      </c>
      <c r="B265" t="s">
        <v>447</v>
      </c>
      <c r="C265" t="s">
        <v>322</v>
      </c>
    </row>
    <row r="266" spans="1:3" hidden="1" x14ac:dyDescent="0.25">
      <c r="A266" t="str">
        <f>INDEX(ЛІЦЕНЗІАТИ[],MATCH(СПИСОК_ІТП[[#This Row],[ЛІЦЕНЗІАТ]],ЛІЦЕНЗІАТИ[NAZVA],0),2)</f>
        <v>03346058</v>
      </c>
      <c r="B266" t="s">
        <v>447</v>
      </c>
      <c r="C266" t="s">
        <v>323</v>
      </c>
    </row>
    <row r="267" spans="1:3" hidden="1" x14ac:dyDescent="0.25">
      <c r="A267" t="str">
        <f>INDEX(ЛІЦЕНЗІАТИ[],MATCH(СПИСОК_ІТП[[#This Row],[ЛІЦЕНЗІАТ]],ЛІЦЕНЗІАТИ[NAZVA],0),2)</f>
        <v>03346058</v>
      </c>
      <c r="B267" t="s">
        <v>447</v>
      </c>
      <c r="C267" t="s">
        <v>324</v>
      </c>
    </row>
    <row r="268" spans="1:3" hidden="1" x14ac:dyDescent="0.25">
      <c r="A268" t="str">
        <f>INDEX(ЛІЦЕНЗІАТИ[],MATCH(СПИСОК_ІТП[[#This Row],[ЛІЦЕНЗІАТ]],ЛІЦЕНЗІАТИ[NAZVA],0),2)</f>
        <v>03346058</v>
      </c>
      <c r="B268" t="s">
        <v>447</v>
      </c>
      <c r="C268" t="s">
        <v>325</v>
      </c>
    </row>
    <row r="269" spans="1:3" hidden="1" x14ac:dyDescent="0.25">
      <c r="A269" t="str">
        <f>INDEX(ЛІЦЕНЗІАТИ[],MATCH(СПИСОК_ІТП[[#This Row],[ЛІЦЕНЗІАТ]],ЛІЦЕНЗІАТИ[NAZVA],0),2)</f>
        <v>03346058</v>
      </c>
      <c r="B269" t="s">
        <v>447</v>
      </c>
      <c r="C269" t="s">
        <v>326</v>
      </c>
    </row>
    <row r="270" spans="1:3" hidden="1" x14ac:dyDescent="0.25">
      <c r="A270" t="str">
        <f>INDEX(ЛІЦЕНЗІАТИ[],MATCH(СПИСОК_ІТП[[#This Row],[ЛІЦЕНЗІАТ]],ЛІЦЕНЗІАТИ[NAZVA],0),2)</f>
        <v>03346058</v>
      </c>
      <c r="B270" t="s">
        <v>447</v>
      </c>
      <c r="C270" t="s">
        <v>327</v>
      </c>
    </row>
    <row r="271" spans="1:3" hidden="1" x14ac:dyDescent="0.25">
      <c r="A271" t="str">
        <f>INDEX(ЛІЦЕНЗІАТИ[],MATCH(СПИСОК_ІТП[[#This Row],[ЛІЦЕНЗІАТ]],ЛІЦЕНЗІАТИ[NAZVA],0),2)</f>
        <v>03346058</v>
      </c>
      <c r="B271" t="s">
        <v>447</v>
      </c>
      <c r="C271" t="s">
        <v>328</v>
      </c>
    </row>
    <row r="272" spans="1:3" hidden="1" x14ac:dyDescent="0.25">
      <c r="A272" t="str">
        <f>INDEX(ЛІЦЕНЗІАТИ[],MATCH(СПИСОК_ІТП[[#This Row],[ЛІЦЕНЗІАТ]],ЛІЦЕНЗІАТИ[NAZVA],0),2)</f>
        <v>03346058</v>
      </c>
      <c r="B272" t="s">
        <v>447</v>
      </c>
      <c r="C272" t="s">
        <v>329</v>
      </c>
    </row>
    <row r="273" spans="1:3" hidden="1" x14ac:dyDescent="0.25">
      <c r="A273" t="str">
        <f>INDEX(ЛІЦЕНЗІАТИ[],MATCH(СПИСОК_ІТП[[#This Row],[ЛІЦЕНЗІАТ]],ЛІЦЕНЗІАТИ[NAZVA],0),2)</f>
        <v>03346058</v>
      </c>
      <c r="B273" t="s">
        <v>447</v>
      </c>
      <c r="C273" t="s">
        <v>330</v>
      </c>
    </row>
    <row r="274" spans="1:3" hidden="1" x14ac:dyDescent="0.25">
      <c r="A274" t="str">
        <f>INDEX(ЛІЦЕНЗІАТИ[],MATCH(СПИСОК_ІТП[[#This Row],[ЛІЦЕНЗІАТ]],ЛІЦЕНЗІАТИ[NAZVA],0),2)</f>
        <v>03346058</v>
      </c>
      <c r="B274" t="s">
        <v>447</v>
      </c>
      <c r="C274" t="s">
        <v>331</v>
      </c>
    </row>
    <row r="275" spans="1:3" hidden="1" x14ac:dyDescent="0.25">
      <c r="A275" t="str">
        <f>INDEX(ЛІЦЕНЗІАТИ[],MATCH(СПИСОК_ІТП[[#This Row],[ЛІЦЕНЗІАТ]],ЛІЦЕНЗІАТИ[NAZVA],0),2)</f>
        <v>03346058</v>
      </c>
      <c r="B275" t="s">
        <v>447</v>
      </c>
      <c r="C275" t="s">
        <v>332</v>
      </c>
    </row>
    <row r="276" spans="1:3" hidden="1" x14ac:dyDescent="0.25">
      <c r="A276" t="str">
        <f>INDEX(ЛІЦЕНЗІАТИ[],MATCH(СПИСОК_ІТП[[#This Row],[ЛІЦЕНЗІАТ]],ЛІЦЕНЗІАТИ[NAZVA],0),2)</f>
        <v>03346058</v>
      </c>
      <c r="B276" t="s">
        <v>447</v>
      </c>
      <c r="C276" t="s">
        <v>333</v>
      </c>
    </row>
    <row r="277" spans="1:3" hidden="1" x14ac:dyDescent="0.25">
      <c r="A277" t="str">
        <f>INDEX(ЛІЦЕНЗІАТИ[],MATCH(СПИСОК_ІТП[[#This Row],[ЛІЦЕНЗІАТ]],ЛІЦЕНЗІАТИ[NAZVA],0),2)</f>
        <v>03346058</v>
      </c>
      <c r="B277" t="s">
        <v>447</v>
      </c>
      <c r="C277" t="s">
        <v>334</v>
      </c>
    </row>
    <row r="278" spans="1:3" hidden="1" x14ac:dyDescent="0.25">
      <c r="A278" t="str">
        <f>INDEX(ЛІЦЕНЗІАТИ[],MATCH(СПИСОК_ІТП[[#This Row],[ЛІЦЕНЗІАТ]],ЛІЦЕНЗІАТИ[NAZVA],0),2)</f>
        <v>03346058</v>
      </c>
      <c r="B278" t="s">
        <v>447</v>
      </c>
      <c r="C278" t="s">
        <v>335</v>
      </c>
    </row>
    <row r="279" spans="1:3" hidden="1" x14ac:dyDescent="0.25">
      <c r="A279" t="str">
        <f>INDEX(ЛІЦЕНЗІАТИ[],MATCH(СПИСОК_ІТП[[#This Row],[ЛІЦЕНЗІАТ]],ЛІЦЕНЗІАТИ[NAZVA],0),2)</f>
        <v>03346058</v>
      </c>
      <c r="B279" t="s">
        <v>447</v>
      </c>
      <c r="C279" t="s">
        <v>336</v>
      </c>
    </row>
    <row r="280" spans="1:3" hidden="1" x14ac:dyDescent="0.25">
      <c r="A280" t="str">
        <f>INDEX(ЛІЦЕНЗІАТИ[],MATCH(СПИСОК_ІТП[[#This Row],[ЛІЦЕНЗІАТ]],ЛІЦЕНЗІАТИ[NAZVA],0),2)</f>
        <v>03346058</v>
      </c>
      <c r="B280" t="s">
        <v>447</v>
      </c>
      <c r="C280" t="s">
        <v>337</v>
      </c>
    </row>
    <row r="281" spans="1:3" hidden="1" x14ac:dyDescent="0.25">
      <c r="A281" t="str">
        <f>INDEX(ЛІЦЕНЗІАТИ[],MATCH(СПИСОК_ІТП[[#This Row],[ЛІЦЕНЗІАТ]],ЛІЦЕНЗІАТИ[NAZVA],0),2)</f>
        <v>03346058</v>
      </c>
      <c r="B281" t="s">
        <v>447</v>
      </c>
      <c r="C281" t="s">
        <v>338</v>
      </c>
    </row>
    <row r="282" spans="1:3" hidden="1" x14ac:dyDescent="0.25">
      <c r="A282" t="str">
        <f>INDEX(ЛІЦЕНЗІАТИ[],MATCH(СПИСОК_ІТП[[#This Row],[ЛІЦЕНЗІАТ]],ЛІЦЕНЗІАТИ[NAZVA],0),2)</f>
        <v>03346058</v>
      </c>
      <c r="B282" t="s">
        <v>447</v>
      </c>
      <c r="C282" t="s">
        <v>339</v>
      </c>
    </row>
    <row r="283" spans="1:3" hidden="1" x14ac:dyDescent="0.25">
      <c r="A283" t="str">
        <f>INDEX(ЛІЦЕНЗІАТИ[],MATCH(СПИСОК_ІТП[[#This Row],[ЛІЦЕНЗІАТ]],ЛІЦЕНЗІАТИ[NAZVA],0),2)</f>
        <v>36598008</v>
      </c>
      <c r="B283" t="s">
        <v>467</v>
      </c>
      <c r="C283" t="s">
        <v>340</v>
      </c>
    </row>
    <row r="284" spans="1:3" hidden="1" x14ac:dyDescent="0.25">
      <c r="A284" t="str">
        <f>INDEX(ЛІЦЕНЗІАТИ[],MATCH(СПИСОК_ІТП[[#This Row],[ЛІЦЕНЗІАТ]],ЛІЦЕНЗІАТИ[NAZVA],0),2)</f>
        <v>36598008</v>
      </c>
      <c r="B284" t="s">
        <v>467</v>
      </c>
      <c r="C284" t="s">
        <v>341</v>
      </c>
    </row>
    <row r="285" spans="1:3" hidden="1" x14ac:dyDescent="0.25">
      <c r="A285" t="str">
        <f>INDEX(ЛІЦЕНЗІАТИ[],MATCH(СПИСОК_ІТП[[#This Row],[ЛІЦЕНЗІАТ]],ЛІЦЕНЗІАТИ[NAZVA],0),2)</f>
        <v>36598008</v>
      </c>
      <c r="B285" t="s">
        <v>467</v>
      </c>
      <c r="C285" t="s">
        <v>342</v>
      </c>
    </row>
    <row r="286" spans="1:3" hidden="1" x14ac:dyDescent="0.25">
      <c r="A286" t="str">
        <f>INDEX(ЛІЦЕНЗІАТИ[],MATCH(СПИСОК_ІТП[[#This Row],[ЛІЦЕНЗІАТ]],ЛІЦЕНЗІАТИ[NAZVA],0),2)</f>
        <v>36598008</v>
      </c>
      <c r="B286" t="s">
        <v>467</v>
      </c>
      <c r="C286" t="s">
        <v>343</v>
      </c>
    </row>
    <row r="287" spans="1:3" hidden="1" x14ac:dyDescent="0.25">
      <c r="A287" t="str">
        <f>INDEX(ЛІЦЕНЗІАТИ[],MATCH(СПИСОК_ІТП[[#This Row],[ЛІЦЕНЗІАТ]],ЛІЦЕНЗІАТИ[NAZVA],0),2)</f>
        <v>36598008</v>
      </c>
      <c r="B287" t="s">
        <v>467</v>
      </c>
      <c r="C287" t="s">
        <v>344</v>
      </c>
    </row>
    <row r="288" spans="1:3" hidden="1" x14ac:dyDescent="0.25">
      <c r="A288" t="str">
        <f>INDEX(ЛІЦЕНЗІАТИ[],MATCH(СПИСОК_ІТП[[#This Row],[ЛІЦЕНЗІАТ]],ЛІЦЕНЗІАТИ[NAZVA],0),2)</f>
        <v>36598008</v>
      </c>
      <c r="B288" t="s">
        <v>467</v>
      </c>
      <c r="C288" t="s">
        <v>345</v>
      </c>
    </row>
    <row r="289" spans="1:3" hidden="1" x14ac:dyDescent="0.25">
      <c r="A289" t="str">
        <f>INDEX(ЛІЦЕНЗІАТИ[],MATCH(СПИСОК_ІТП[[#This Row],[ЛІЦЕНЗІАТ]],ЛІЦЕНЗІАТИ[NAZVA],0),2)</f>
        <v>36598008</v>
      </c>
      <c r="B289" t="s">
        <v>467</v>
      </c>
      <c r="C289" t="s">
        <v>346</v>
      </c>
    </row>
    <row r="290" spans="1:3" hidden="1" x14ac:dyDescent="0.25">
      <c r="A290" t="str">
        <f>INDEX(ЛІЦЕНЗІАТИ[],MATCH(СПИСОК_ІТП[[#This Row],[ЛІЦЕНЗІАТ]],ЛІЦЕНЗІАТИ[NAZVA],0),2)</f>
        <v>36598008</v>
      </c>
      <c r="B290" t="s">
        <v>467</v>
      </c>
      <c r="C290" t="s">
        <v>347</v>
      </c>
    </row>
    <row r="291" spans="1:3" hidden="1" x14ac:dyDescent="0.25">
      <c r="A291" t="str">
        <f>INDEX(ЛІЦЕНЗІАТИ[],MATCH(СПИСОК_ІТП[[#This Row],[ЛІЦЕНЗІАТ]],ЛІЦЕНЗІАТИ[NAZVA],0),2)</f>
        <v>36598008</v>
      </c>
      <c r="B291" t="s">
        <v>467</v>
      </c>
      <c r="C291" t="s">
        <v>348</v>
      </c>
    </row>
    <row r="292" spans="1:3" hidden="1" x14ac:dyDescent="0.25">
      <c r="A292" t="str">
        <f>INDEX(ЛІЦЕНЗІАТИ[],MATCH(СПИСОК_ІТП[[#This Row],[ЛІЦЕНЗІАТ]],ЛІЦЕНЗІАТИ[NAZVA],0),2)</f>
        <v>36598008</v>
      </c>
      <c r="B292" t="s">
        <v>467</v>
      </c>
      <c r="C292" t="s">
        <v>349</v>
      </c>
    </row>
    <row r="293" spans="1:3" hidden="1" x14ac:dyDescent="0.25">
      <c r="A293" t="str">
        <f>INDEX(ЛІЦЕНЗІАТИ[],MATCH(СПИСОК_ІТП[[#This Row],[ЛІЦЕНЗІАТ]],ЛІЦЕНЗІАТИ[NAZVA],0),2)</f>
        <v>36598008</v>
      </c>
      <c r="B293" t="s">
        <v>467</v>
      </c>
      <c r="C293" t="s">
        <v>350</v>
      </c>
    </row>
    <row r="294" spans="1:3" hidden="1" x14ac:dyDescent="0.25">
      <c r="A294" t="str">
        <f>INDEX(ЛІЦЕНЗІАТИ[],MATCH(СПИСОК_ІТП[[#This Row],[ЛІЦЕНЗІАТ]],ЛІЦЕНЗІАТИ[NAZVA],0),2)</f>
        <v>36598008</v>
      </c>
      <c r="B294" t="s">
        <v>467</v>
      </c>
      <c r="C294" t="s">
        <v>351</v>
      </c>
    </row>
    <row r="295" spans="1:3" hidden="1" x14ac:dyDescent="0.25">
      <c r="A295" t="str">
        <f>INDEX(ЛІЦЕНЗІАТИ[],MATCH(СПИСОК_ІТП[[#This Row],[ЛІЦЕНЗІАТ]],ЛІЦЕНЗІАТИ[NAZVA],0),2)</f>
        <v>36598008</v>
      </c>
      <c r="B295" t="s">
        <v>467</v>
      </c>
      <c r="C295" t="s">
        <v>352</v>
      </c>
    </row>
    <row r="296" spans="1:3" hidden="1" x14ac:dyDescent="0.25">
      <c r="A296" t="str">
        <f>INDEX(ЛІЦЕНЗІАТИ[],MATCH(СПИСОК_ІТП[[#This Row],[ЛІЦЕНЗІАТ]],ЛІЦЕНЗІАТИ[NAZVA],0),2)</f>
        <v>36598008</v>
      </c>
      <c r="B296" t="s">
        <v>467</v>
      </c>
      <c r="C296" t="s">
        <v>353</v>
      </c>
    </row>
    <row r="297" spans="1:3" hidden="1" x14ac:dyDescent="0.25">
      <c r="A297" t="str">
        <f>INDEX(ЛІЦЕНЗІАТИ[],MATCH(СПИСОК_ІТП[[#This Row],[ЛІЦЕНЗІАТ]],ЛІЦЕНЗІАТИ[NAZVA],0),2)</f>
        <v>36598008</v>
      </c>
      <c r="B297" t="s">
        <v>467</v>
      </c>
      <c r="C297" t="s">
        <v>354</v>
      </c>
    </row>
    <row r="298" spans="1:3" hidden="1" x14ac:dyDescent="0.25">
      <c r="A298" t="str">
        <f>INDEX(ЛІЦЕНЗІАТИ[],MATCH(СПИСОК_ІТП[[#This Row],[ЛІЦЕНЗІАТ]],ЛІЦЕНЗІАТИ[NAZVA],0),2)</f>
        <v>36598008</v>
      </c>
      <c r="B298" t="s">
        <v>467</v>
      </c>
      <c r="C298" t="s">
        <v>355</v>
      </c>
    </row>
    <row r="299" spans="1:3" hidden="1" x14ac:dyDescent="0.25">
      <c r="A299" t="str">
        <f>INDEX(ЛІЦЕНЗІАТИ[],MATCH(СПИСОК_ІТП[[#This Row],[ЛІЦЕНЗІАТ]],ЛІЦЕНЗІАТИ[NAZVA],0),2)</f>
        <v>36598008</v>
      </c>
      <c r="B299" t="s">
        <v>467</v>
      </c>
      <c r="C299" t="s">
        <v>356</v>
      </c>
    </row>
    <row r="300" spans="1:3" hidden="1" x14ac:dyDescent="0.25">
      <c r="A300" t="str">
        <f>INDEX(ЛІЦЕНЗІАТИ[],MATCH(СПИСОК_ІТП[[#This Row],[ЛІЦЕНЗІАТ]],ЛІЦЕНЗІАТИ[NAZVA],0),2)</f>
        <v>36598008</v>
      </c>
      <c r="B300" t="s">
        <v>467</v>
      </c>
      <c r="C300" t="s">
        <v>357</v>
      </c>
    </row>
    <row r="301" spans="1:3" hidden="1" x14ac:dyDescent="0.25">
      <c r="A301" t="str">
        <f>INDEX(ЛІЦЕНЗІАТИ[],MATCH(СПИСОК_ІТП[[#This Row],[ЛІЦЕНЗІАТ]],ЛІЦЕНЗІАТИ[NAZVA],0),2)</f>
        <v>36598008</v>
      </c>
      <c r="B301" t="s">
        <v>467</v>
      </c>
      <c r="C301" t="s">
        <v>358</v>
      </c>
    </row>
    <row r="302" spans="1:3" hidden="1" x14ac:dyDescent="0.25">
      <c r="A302" t="str">
        <f>INDEX(ЛІЦЕНЗІАТИ[],MATCH(СПИСОК_ІТП[[#This Row],[ЛІЦЕНЗІАТ]],ЛІЦЕНЗІАТИ[NAZVA],0),2)</f>
        <v>36598008</v>
      </c>
      <c r="B302" t="s">
        <v>467</v>
      </c>
      <c r="C302" t="s">
        <v>359</v>
      </c>
    </row>
    <row r="303" spans="1:3" hidden="1" x14ac:dyDescent="0.25">
      <c r="A303" t="str">
        <f>INDEX(ЛІЦЕНЗІАТИ[],MATCH(СПИСОК_ІТП[[#This Row],[ЛІЦЕНЗІАТ]],ЛІЦЕНЗІАТИ[NAZVA],0),2)</f>
        <v>36598008</v>
      </c>
      <c r="B303" t="s">
        <v>467</v>
      </c>
      <c r="C303" t="s">
        <v>360</v>
      </c>
    </row>
    <row r="304" spans="1:3" hidden="1" x14ac:dyDescent="0.25">
      <c r="A304" t="str">
        <f>INDEX(ЛІЦЕНЗІАТИ[],MATCH(СПИСОК_ІТП[[#This Row],[ЛІЦЕНЗІАТ]],ЛІЦЕНЗІАТИ[NAZVA],0),2)</f>
        <v>36598008</v>
      </c>
      <c r="B304" t="s">
        <v>467</v>
      </c>
      <c r="C304" t="s">
        <v>361</v>
      </c>
    </row>
    <row r="305" spans="1:3" hidden="1" x14ac:dyDescent="0.25">
      <c r="A305" t="str">
        <f>INDEX(ЛІЦЕНЗІАТИ[],MATCH(СПИСОК_ІТП[[#This Row],[ЛІЦЕНЗІАТ]],ЛІЦЕНЗІАТИ[NAZVA],0),2)</f>
        <v>36598008</v>
      </c>
      <c r="B305" t="s">
        <v>467</v>
      </c>
      <c r="C305" t="s">
        <v>362</v>
      </c>
    </row>
    <row r="306" spans="1:3" hidden="1" x14ac:dyDescent="0.25">
      <c r="A306" t="str">
        <f>INDEX(ЛІЦЕНЗІАТИ[],MATCH(СПИСОК_ІТП[[#This Row],[ЛІЦЕНЗІАТ]],ЛІЦЕНЗІАТИ[NAZVA],0),2)</f>
        <v>36598008</v>
      </c>
      <c r="B306" t="s">
        <v>467</v>
      </c>
      <c r="C306" t="s">
        <v>363</v>
      </c>
    </row>
    <row r="307" spans="1:3" hidden="1" x14ac:dyDescent="0.25">
      <c r="A307" t="str">
        <f>INDEX(ЛІЦЕНЗІАТИ[],MATCH(СПИСОК_ІТП[[#This Row],[ЛІЦЕНЗІАТ]],ЛІЦЕНЗІАТИ[NAZVA],0),2)</f>
        <v>36598008</v>
      </c>
      <c r="B307" t="s">
        <v>467</v>
      </c>
      <c r="C307" t="s">
        <v>364</v>
      </c>
    </row>
    <row r="308" spans="1:3" hidden="1" x14ac:dyDescent="0.25">
      <c r="A308" t="str">
        <f>INDEX(ЛІЦЕНЗІАТИ[],MATCH(СПИСОК_ІТП[[#This Row],[ЛІЦЕНЗІАТ]],ЛІЦЕНЗІАТИ[NAZVA],0),2)</f>
        <v>36598008</v>
      </c>
      <c r="B308" t="s">
        <v>467</v>
      </c>
      <c r="C308" t="s">
        <v>365</v>
      </c>
    </row>
    <row r="309" spans="1:3" hidden="1" x14ac:dyDescent="0.25">
      <c r="A309" t="str">
        <f>INDEX(ЛІЦЕНЗІАТИ[],MATCH(СПИСОК_ІТП[[#This Row],[ЛІЦЕНЗІАТ]],ЛІЦЕНЗІАТИ[NAZVA],0),2)</f>
        <v>36598008</v>
      </c>
      <c r="B309" t="s">
        <v>467</v>
      </c>
      <c r="C309" t="s">
        <v>366</v>
      </c>
    </row>
    <row r="310" spans="1:3" hidden="1" x14ac:dyDescent="0.25">
      <c r="A310" t="str">
        <f>INDEX(ЛІЦЕНЗІАТИ[],MATCH(СПИСОК_ІТП[[#This Row],[ЛІЦЕНЗІАТ]],ЛІЦЕНЗІАТИ[NAZVA],0),2)</f>
        <v>36598008</v>
      </c>
      <c r="B310" t="s">
        <v>467</v>
      </c>
      <c r="C310" t="s">
        <v>367</v>
      </c>
    </row>
    <row r="311" spans="1:3" hidden="1" x14ac:dyDescent="0.25">
      <c r="A311" t="str">
        <f>INDEX(ЛІЦЕНЗІАТИ[],MATCH(СПИСОК_ІТП[[#This Row],[ЛІЦЕНЗІАТ]],ЛІЦЕНЗІАТИ[NAZVA],0),2)</f>
        <v>36598008</v>
      </c>
      <c r="B311" t="s">
        <v>467</v>
      </c>
      <c r="C311" t="s">
        <v>368</v>
      </c>
    </row>
    <row r="312" spans="1:3" hidden="1" x14ac:dyDescent="0.25">
      <c r="A312" t="str">
        <f>INDEX(ЛІЦЕНЗІАТИ[],MATCH(СПИСОК_ІТП[[#This Row],[ЛІЦЕНЗІАТ]],ЛІЦЕНЗІАТИ[NAZVA],0),2)</f>
        <v>36598008</v>
      </c>
      <c r="B312" t="s">
        <v>467</v>
      </c>
      <c r="C312" t="s">
        <v>369</v>
      </c>
    </row>
    <row r="313" spans="1:3" hidden="1" x14ac:dyDescent="0.25">
      <c r="A313" t="str">
        <f>INDEX(ЛІЦЕНЗІАТИ[],MATCH(СПИСОК_ІТП[[#This Row],[ЛІЦЕНЗІАТ]],ЛІЦЕНЗІАТИ[NAZVA],0),2)</f>
        <v>36598008</v>
      </c>
      <c r="B313" t="s">
        <v>467</v>
      </c>
      <c r="C313" t="s">
        <v>370</v>
      </c>
    </row>
    <row r="314" spans="1:3" hidden="1" x14ac:dyDescent="0.25">
      <c r="A314" t="str">
        <f>INDEX(ЛІЦЕНЗІАТИ[],MATCH(СПИСОК_ІТП[[#This Row],[ЛІЦЕНЗІАТ]],ЛІЦЕНЗІАТИ[NAZVA],0),2)</f>
        <v>36598008</v>
      </c>
      <c r="B314" t="s">
        <v>467</v>
      </c>
      <c r="C314" t="s">
        <v>371</v>
      </c>
    </row>
    <row r="315" spans="1:3" hidden="1" x14ac:dyDescent="0.25">
      <c r="A315" t="str">
        <f>INDEX(ЛІЦЕНЗІАТИ[],MATCH(СПИСОК_ІТП[[#This Row],[ЛІЦЕНЗІАТ]],ЛІЦЕНЗІАТИ[NAZVA],0),2)</f>
        <v>36598008</v>
      </c>
      <c r="B315" t="s">
        <v>467</v>
      </c>
      <c r="C315" t="s">
        <v>372</v>
      </c>
    </row>
    <row r="316" spans="1:3" hidden="1" x14ac:dyDescent="0.25">
      <c r="A316" t="str">
        <f>INDEX(ЛІЦЕНЗІАТИ[],MATCH(СПИСОК_ІТП[[#This Row],[ЛІЦЕНЗІАТ]],ЛІЦЕНЗІАТИ[NAZVA],0),2)</f>
        <v>36598008</v>
      </c>
      <c r="B316" t="s">
        <v>467</v>
      </c>
      <c r="C316" t="s">
        <v>373</v>
      </c>
    </row>
    <row r="317" spans="1:3" hidden="1" x14ac:dyDescent="0.25">
      <c r="A317" t="str">
        <f>INDEX(ЛІЦЕНЗІАТИ[],MATCH(СПИСОК_ІТП[[#This Row],[ЛІЦЕНЗІАТ]],ЛІЦЕНЗІАТИ[NAZVA],0),2)</f>
        <v>36598008</v>
      </c>
      <c r="B317" t="s">
        <v>467</v>
      </c>
      <c r="C317" t="s">
        <v>374</v>
      </c>
    </row>
    <row r="318" spans="1:3" hidden="1" x14ac:dyDescent="0.25">
      <c r="A318" t="str">
        <f>INDEX(ЛІЦЕНЗІАТИ[],MATCH(СПИСОК_ІТП[[#This Row],[ЛІЦЕНЗІАТ]],ЛІЦЕНЗІАТИ[NAZVA],0),2)</f>
        <v>36598008</v>
      </c>
      <c r="B318" t="s">
        <v>467</v>
      </c>
      <c r="C318" t="s">
        <v>375</v>
      </c>
    </row>
    <row r="319" spans="1:3" hidden="1" x14ac:dyDescent="0.25">
      <c r="A319" t="str">
        <f>INDEX(ЛІЦЕНЗІАТИ[],MATCH(СПИСОК_ІТП[[#This Row],[ЛІЦЕНЗІАТ]],ЛІЦЕНЗІАТИ[NAZVA],0),2)</f>
        <v>36598008</v>
      </c>
      <c r="B319" t="s">
        <v>467</v>
      </c>
      <c r="C319" t="s">
        <v>376</v>
      </c>
    </row>
    <row r="320" spans="1:3" hidden="1" x14ac:dyDescent="0.25">
      <c r="A320" t="str">
        <f>INDEX(ЛІЦЕНЗІАТИ[],MATCH(СПИСОК_ІТП[[#This Row],[ЛІЦЕНЗІАТ]],ЛІЦЕНЗІАТИ[NAZVA],0),2)</f>
        <v>36598008</v>
      </c>
      <c r="B320" t="s">
        <v>467</v>
      </c>
      <c r="C320" t="s">
        <v>377</v>
      </c>
    </row>
    <row r="321" spans="1:3" hidden="1" x14ac:dyDescent="0.25">
      <c r="A321" t="str">
        <f>INDEX(ЛІЦЕНЗІАТИ[],MATCH(СПИСОК_ІТП[[#This Row],[ЛІЦЕНЗІАТ]],ЛІЦЕНЗІАТИ[NAZVA],0),2)</f>
        <v>36598008</v>
      </c>
      <c r="B321" t="s">
        <v>467</v>
      </c>
      <c r="C321" t="s">
        <v>378</v>
      </c>
    </row>
    <row r="322" spans="1:3" hidden="1" x14ac:dyDescent="0.25">
      <c r="A322" t="str">
        <f>INDEX(ЛІЦЕНЗІАТИ[],MATCH(СПИСОК_ІТП[[#This Row],[ЛІЦЕНЗІАТ]],ЛІЦЕНЗІАТИ[NAZVA],0),2)</f>
        <v>36598008</v>
      </c>
      <c r="B322" t="s">
        <v>467</v>
      </c>
      <c r="C322" t="s">
        <v>379</v>
      </c>
    </row>
    <row r="323" spans="1:3" hidden="1" x14ac:dyDescent="0.25">
      <c r="A323" t="str">
        <f>INDEX(ЛІЦЕНЗІАТИ[],MATCH(СПИСОК_ІТП[[#This Row],[ЛІЦЕНЗІАТ]],ЛІЦЕНЗІАТИ[NAZVA],0),2)</f>
        <v>36598008</v>
      </c>
      <c r="B323" t="s">
        <v>467</v>
      </c>
      <c r="C323" t="s">
        <v>380</v>
      </c>
    </row>
    <row r="324" spans="1:3" hidden="1" x14ac:dyDescent="0.25">
      <c r="A324" t="str">
        <f>INDEX(ЛІЦЕНЗІАТИ[],MATCH(СПИСОК_ІТП[[#This Row],[ЛІЦЕНЗІАТ]],ЛІЦЕНЗІАТИ[NAZVA],0),2)</f>
        <v>36598008</v>
      </c>
      <c r="B324" t="s">
        <v>467</v>
      </c>
      <c r="C324" t="s">
        <v>381</v>
      </c>
    </row>
    <row r="325" spans="1:3" hidden="1" x14ac:dyDescent="0.25">
      <c r="A325" t="str">
        <f>INDEX(ЛІЦЕНЗІАТИ[],MATCH(СПИСОК_ІТП[[#This Row],[ЛІЦЕНЗІАТ]],ЛІЦЕНЗІАТИ[NAZVA],0),2)</f>
        <v>36598008</v>
      </c>
      <c r="B325" t="s">
        <v>467</v>
      </c>
      <c r="C325" t="s">
        <v>382</v>
      </c>
    </row>
    <row r="326" spans="1:3" hidden="1" x14ac:dyDescent="0.25">
      <c r="A326" t="str">
        <f>INDEX(ЛІЦЕНЗІАТИ[],MATCH(СПИСОК_ІТП[[#This Row],[ЛІЦЕНЗІАТ]],ЛІЦЕНЗІАТИ[NAZVA],0),2)</f>
        <v>36598008</v>
      </c>
      <c r="B326" t="s">
        <v>467</v>
      </c>
      <c r="C326" t="s">
        <v>383</v>
      </c>
    </row>
    <row r="327" spans="1:3" hidden="1" x14ac:dyDescent="0.25">
      <c r="A327" t="str">
        <f>INDEX(ЛІЦЕНЗІАТИ[],MATCH(СПИСОК_ІТП[[#This Row],[ЛІЦЕНЗІАТ]],ЛІЦЕНЗІАТИ[NAZVA],0),2)</f>
        <v>36598008</v>
      </c>
      <c r="B327" t="s">
        <v>467</v>
      </c>
      <c r="C327" t="s">
        <v>384</v>
      </c>
    </row>
    <row r="328" spans="1:3" hidden="1" x14ac:dyDescent="0.25">
      <c r="A328" t="str">
        <f>INDEX(ЛІЦЕНЗІАТИ[],MATCH(СПИСОК_ІТП[[#This Row],[ЛІЦЕНЗІАТ]],ЛІЦЕНЗІАТИ[NAZVA],0),2)</f>
        <v>36598008</v>
      </c>
      <c r="B328" t="s">
        <v>467</v>
      </c>
      <c r="C328" t="s">
        <v>385</v>
      </c>
    </row>
    <row r="329" spans="1:3" hidden="1" x14ac:dyDescent="0.25">
      <c r="A329" t="str">
        <f>INDEX(ЛІЦЕНЗІАТИ[],MATCH(СПИСОК_ІТП[[#This Row],[ЛІЦЕНЗІАТ]],ЛІЦЕНЗІАТИ[NAZVA],0),2)</f>
        <v>36598008</v>
      </c>
      <c r="B329" t="s">
        <v>467</v>
      </c>
      <c r="C329" t="s">
        <v>386</v>
      </c>
    </row>
    <row r="330" spans="1:3" hidden="1" x14ac:dyDescent="0.25">
      <c r="A330" t="str">
        <f>INDEX(ЛІЦЕНЗІАТИ[],MATCH(СПИСОК_ІТП[[#This Row],[ЛІЦЕНЗІАТ]],ЛІЦЕНЗІАТИ[NAZVA],0),2)</f>
        <v>36598008</v>
      </c>
      <c r="B330" t="s">
        <v>467</v>
      </c>
      <c r="C330" t="s">
        <v>387</v>
      </c>
    </row>
    <row r="331" spans="1:3" x14ac:dyDescent="0.25">
      <c r="A331" t="str">
        <f>INDEX(ЛІЦЕНЗІАТИ[],MATCH(СПИСОК_ІТП[[#This Row],[ЛІЦЕНЗІАТ]],ЛІЦЕНЗІАТИ[NAZVA],0),2)</f>
        <v>03357671</v>
      </c>
      <c r="B331" t="s">
        <v>483</v>
      </c>
      <c r="C331" t="s">
        <v>388</v>
      </c>
    </row>
    <row r="332" spans="1:3" x14ac:dyDescent="0.25">
      <c r="A332" t="str">
        <f>INDEX(ЛІЦЕНЗІАТИ[],MATCH(СПИСОК_ІТП[[#This Row],[ЛІЦЕНЗІАТ]],ЛІЦЕНЗІАТИ[NAZVA],0),2)</f>
        <v>03357671</v>
      </c>
      <c r="B332" t="s">
        <v>483</v>
      </c>
      <c r="C332" t="s">
        <v>389</v>
      </c>
    </row>
    <row r="333" spans="1:3" x14ac:dyDescent="0.25">
      <c r="A333" t="str">
        <f>INDEX(ЛІЦЕНЗІАТИ[],MATCH(СПИСОК_ІТП[[#This Row],[ЛІЦЕНЗІАТ]],ЛІЦЕНЗІАТИ[NAZVA],0),2)</f>
        <v>03357671</v>
      </c>
      <c r="B333" t="s">
        <v>483</v>
      </c>
      <c r="C333" t="s">
        <v>390</v>
      </c>
    </row>
    <row r="334" spans="1:3" x14ac:dyDescent="0.25">
      <c r="A334" t="str">
        <f>INDEX(ЛІЦЕНЗІАТИ[],MATCH(СПИСОК_ІТП[[#This Row],[ЛІЦЕНЗІАТ]],ЛІЦЕНЗІАТИ[NAZVA],0),2)</f>
        <v>03357671</v>
      </c>
      <c r="B334" t="s">
        <v>483</v>
      </c>
      <c r="C334" t="s">
        <v>391</v>
      </c>
    </row>
    <row r="335" spans="1:3" x14ac:dyDescent="0.25">
      <c r="A335" t="str">
        <f>INDEX(ЛІЦЕНЗІАТИ[],MATCH(СПИСОК_ІТП[[#This Row],[ЛІЦЕНЗІАТ]],ЛІЦЕНЗІАТИ[NAZVA],0),2)</f>
        <v>03357671</v>
      </c>
      <c r="B335" t="s">
        <v>483</v>
      </c>
      <c r="C335" t="s">
        <v>392</v>
      </c>
    </row>
    <row r="336" spans="1:3" x14ac:dyDescent="0.25">
      <c r="A336" t="str">
        <f>INDEX(ЛІЦЕНЗІАТИ[],MATCH(СПИСОК_ІТП[[#This Row],[ЛІЦЕНЗІАТ]],ЛІЦЕНЗІАТИ[NAZVA],0),2)</f>
        <v>03357671</v>
      </c>
      <c r="B336" t="s">
        <v>483</v>
      </c>
      <c r="C336" t="s">
        <v>393</v>
      </c>
    </row>
    <row r="337" spans="1:3" x14ac:dyDescent="0.25">
      <c r="A337" t="str">
        <f>INDEX(ЛІЦЕНЗІАТИ[],MATCH(СПИСОК_ІТП[[#This Row],[ЛІЦЕНЗІАТ]],ЛІЦЕНЗІАТИ[NAZVA],0),2)</f>
        <v>03357671</v>
      </c>
      <c r="B337" t="s">
        <v>483</v>
      </c>
      <c r="C337" t="s">
        <v>394</v>
      </c>
    </row>
    <row r="338" spans="1:3" hidden="1" x14ac:dyDescent="0.25">
      <c r="A338" t="str">
        <f>INDEX(ЛІЦЕНЗІАТИ[],MATCH(СПИСОК_ІТП[[#This Row],[ЛІЦЕНЗІАТ]],ЛІЦЕНЗІАТИ[NAZVA],0),2)</f>
        <v>03338030</v>
      </c>
      <c r="B338" t="s">
        <v>465</v>
      </c>
      <c r="C338" t="s">
        <v>395</v>
      </c>
    </row>
    <row r="339" spans="1:3" hidden="1" x14ac:dyDescent="0.25">
      <c r="A339" t="str">
        <f>INDEX(ЛІЦЕНЗІАТИ[],MATCH(СПИСОК_ІТП[[#This Row],[ЛІЦЕНЗІАТ]],ЛІЦЕНЗІАТИ[NAZVA],0),2)</f>
        <v>03338030</v>
      </c>
      <c r="B339" t="s">
        <v>465</v>
      </c>
      <c r="C339" t="s">
        <v>396</v>
      </c>
    </row>
    <row r="340" spans="1:3" hidden="1" x14ac:dyDescent="0.25">
      <c r="A340" t="str">
        <f>INDEX(ЛІЦЕНЗІАТИ[],MATCH(СПИСОК_ІТП[[#This Row],[ЛІЦЕНЗІАТ]],ЛІЦЕНЗІАТИ[NAZVA],0),2)</f>
        <v>03338030</v>
      </c>
      <c r="B340" t="s">
        <v>465</v>
      </c>
      <c r="C340" t="s">
        <v>397</v>
      </c>
    </row>
    <row r="341" spans="1:3" hidden="1" x14ac:dyDescent="0.25">
      <c r="A341" t="str">
        <f>INDEX(ЛІЦЕНЗІАТИ[],MATCH(СПИСОК_ІТП[[#This Row],[ЛІЦЕНЗІАТ]],ЛІЦЕНЗІАТИ[NAZVA],0),2)</f>
        <v>03338030</v>
      </c>
      <c r="B341" t="s">
        <v>465</v>
      </c>
      <c r="C341" t="s">
        <v>398</v>
      </c>
    </row>
    <row r="342" spans="1:3" hidden="1" x14ac:dyDescent="0.25">
      <c r="A342" t="str">
        <f>INDEX(ЛІЦЕНЗІАТИ[],MATCH(СПИСОК_ІТП[[#This Row],[ЛІЦЕНЗІАТ]],ЛІЦЕНЗІАТИ[NAZVA],0),2)</f>
        <v>03338030</v>
      </c>
      <c r="B342" t="s">
        <v>465</v>
      </c>
      <c r="C342" t="s">
        <v>399</v>
      </c>
    </row>
    <row r="343" spans="1:3" hidden="1" x14ac:dyDescent="0.25">
      <c r="A343" t="str">
        <f>INDEX(ЛІЦЕНЗІАТИ[],MATCH(СПИСОК_ІТП[[#This Row],[ЛІЦЕНЗІАТ]],ЛІЦЕНЗІАТИ[NAZVA],0),2)</f>
        <v>03338030</v>
      </c>
      <c r="B343" t="s">
        <v>465</v>
      </c>
      <c r="C343" t="s">
        <v>400</v>
      </c>
    </row>
    <row r="344" spans="1:3" hidden="1" x14ac:dyDescent="0.25">
      <c r="A344" t="str">
        <f>INDEX(ЛІЦЕНЗІАТИ[],MATCH(СПИСОК_ІТП[[#This Row],[ЛІЦЕНЗІАТ]],ЛІЦЕНЗІАТИ[NAZVA],0),2)</f>
        <v>03338030</v>
      </c>
      <c r="B344" t="s">
        <v>465</v>
      </c>
      <c r="C344" t="s">
        <v>401</v>
      </c>
    </row>
    <row r="345" spans="1:3" hidden="1" x14ac:dyDescent="0.25">
      <c r="A345" t="str">
        <f>INDEX(ЛІЦЕНЗІАТИ[],MATCH(СПИСОК_ІТП[[#This Row],[ЛІЦЕНЗІАТ]],ЛІЦЕНЗІАТИ[NAZVA],0),2)</f>
        <v>03338030</v>
      </c>
      <c r="B345" t="s">
        <v>465</v>
      </c>
      <c r="C345" t="s">
        <v>402</v>
      </c>
    </row>
    <row r="346" spans="1:3" hidden="1" x14ac:dyDescent="0.25">
      <c r="A346" t="str">
        <f>INDEX(ЛІЦЕНЗІАТИ[],MATCH(СПИСОК_ІТП[[#This Row],[ЛІЦЕНЗІАТ]],ЛІЦЕНЗІАТИ[NAZVA],0),2)</f>
        <v>03338030</v>
      </c>
      <c r="B346" t="s">
        <v>465</v>
      </c>
      <c r="C346" t="s">
        <v>403</v>
      </c>
    </row>
    <row r="347" spans="1:3" hidden="1" x14ac:dyDescent="0.25">
      <c r="A347" t="str">
        <f>INDEX(ЛІЦЕНЗІАТИ[],MATCH(СПИСОК_ІТП[[#This Row],[ЛІЦЕНЗІАТ]],ЛІЦЕНЗІАТИ[NAZVA],0),2)</f>
        <v>03338030</v>
      </c>
      <c r="B347" t="s">
        <v>465</v>
      </c>
      <c r="C347" t="s">
        <v>404</v>
      </c>
    </row>
    <row r="348" spans="1:3" hidden="1" x14ac:dyDescent="0.25">
      <c r="A348" t="str">
        <f>INDEX(ЛІЦЕНЗІАТИ[],MATCH(СПИСОК_ІТП[[#This Row],[ЛІЦЕНЗІАТ]],ЛІЦЕНЗІАТИ[NAZVA],0),2)</f>
        <v>03338030</v>
      </c>
      <c r="B348" t="s">
        <v>465</v>
      </c>
      <c r="C348" t="s">
        <v>405</v>
      </c>
    </row>
    <row r="349" spans="1:3" hidden="1" x14ac:dyDescent="0.25">
      <c r="A349" t="str">
        <f>INDEX(ЛІЦЕНЗІАТИ[],MATCH(СПИСОК_ІТП[[#This Row],[ЛІЦЕНЗІАТ]],ЛІЦЕНЗІАТИ[NAZVA],0),2)</f>
        <v>03338030</v>
      </c>
      <c r="B349" t="s">
        <v>465</v>
      </c>
      <c r="C349" t="s">
        <v>406</v>
      </c>
    </row>
    <row r="350" spans="1:3" hidden="1" x14ac:dyDescent="0.25">
      <c r="A350" t="str">
        <f>INDEX(ЛІЦЕНЗІАТИ[],MATCH(СПИСОК_ІТП[[#This Row],[ЛІЦЕНЗІАТ]],ЛІЦЕНЗІАТИ[NAZVA],0),2)</f>
        <v>03338030</v>
      </c>
      <c r="B350" t="s">
        <v>465</v>
      </c>
      <c r="C350" t="s">
        <v>407</v>
      </c>
    </row>
    <row r="351" spans="1:3" hidden="1" x14ac:dyDescent="0.25">
      <c r="A351" t="str">
        <f>INDEX(ЛІЦЕНЗІАТИ[],MATCH(СПИСОК_ІТП[[#This Row],[ЛІЦЕНЗІАТ]],ЛІЦЕНЗІАТИ[NAZVA],0),2)</f>
        <v>03338030</v>
      </c>
      <c r="B351" t="s">
        <v>465</v>
      </c>
      <c r="C351" t="s">
        <v>408</v>
      </c>
    </row>
    <row r="352" spans="1:3" hidden="1" x14ac:dyDescent="0.25">
      <c r="A352" t="str">
        <f>INDEX(ЛІЦЕНЗІАТИ[],MATCH(СПИСОК_ІТП[[#This Row],[ЛІЦЕНЗІАТ]],ЛІЦЕНЗІАТИ[NAZVA],0),2)</f>
        <v>03338030</v>
      </c>
      <c r="B352" t="s">
        <v>465</v>
      </c>
      <c r="C352" t="s">
        <v>409</v>
      </c>
    </row>
    <row r="353" spans="1:3" hidden="1" x14ac:dyDescent="0.25">
      <c r="A353" t="str">
        <f>INDEX(ЛІЦЕНЗІАТИ[],MATCH(СПИСОК_ІТП[[#This Row],[ЛІЦЕНЗІАТ]],ЛІЦЕНЗІАТИ[NAZVA],0),2)</f>
        <v>03338030</v>
      </c>
      <c r="B353" t="s">
        <v>465</v>
      </c>
      <c r="C353" t="s">
        <v>410</v>
      </c>
    </row>
    <row r="354" spans="1:3" hidden="1" x14ac:dyDescent="0.25">
      <c r="A354" t="str">
        <f>INDEX(ЛІЦЕНЗІАТИ[],MATCH(СПИСОК_ІТП[[#This Row],[ЛІЦЕНЗІАТ]],ЛІЦЕНЗІАТИ[NAZVA],0),2)</f>
        <v>03338030</v>
      </c>
      <c r="B354" t="s">
        <v>465</v>
      </c>
      <c r="C354" t="s">
        <v>411</v>
      </c>
    </row>
    <row r="355" spans="1:3" hidden="1" x14ac:dyDescent="0.25">
      <c r="A355" t="str">
        <f>INDEX(ЛІЦЕНЗІАТИ[],MATCH(СПИСОК_ІТП[[#This Row],[ЛІЦЕНЗІАТ]],ЛІЦЕНЗІАТИ[NAZVA],0),2)</f>
        <v>03338030</v>
      </c>
      <c r="B355" t="s">
        <v>465</v>
      </c>
      <c r="C355" t="s">
        <v>412</v>
      </c>
    </row>
    <row r="356" spans="1:3" hidden="1" x14ac:dyDescent="0.25">
      <c r="A356" t="str">
        <f>INDEX(ЛІЦЕНЗІАТИ[],MATCH(СПИСОК_ІТП[[#This Row],[ЛІЦЕНЗІАТ]],ЛІЦЕНЗІАТИ[NAZVA],0),2)</f>
        <v>03338030</v>
      </c>
      <c r="B356" t="s">
        <v>465</v>
      </c>
      <c r="C356" t="s">
        <v>413</v>
      </c>
    </row>
    <row r="357" spans="1:3" hidden="1" x14ac:dyDescent="0.25">
      <c r="A357" t="str">
        <f>INDEX(ЛІЦЕНЗІАТИ[],MATCH(СПИСОК_ІТП[[#This Row],[ЛІЦЕНЗІАТ]],ЛІЦЕНЗІАТИ[NAZVA],0),2)</f>
        <v>03338030</v>
      </c>
      <c r="B357" t="s">
        <v>465</v>
      </c>
      <c r="C357" t="s">
        <v>414</v>
      </c>
    </row>
    <row r="358" spans="1:3" hidden="1" x14ac:dyDescent="0.25">
      <c r="A358" t="str">
        <f>INDEX(ЛІЦЕНЗІАТИ[],MATCH(СПИСОК_ІТП[[#This Row],[ЛІЦЕНЗІАТ]],ЛІЦЕНЗІАТИ[NAZVA],0),2)</f>
        <v>03338030</v>
      </c>
      <c r="B358" t="s">
        <v>465</v>
      </c>
      <c r="C358" t="s">
        <v>415</v>
      </c>
    </row>
    <row r="359" spans="1:3" hidden="1" x14ac:dyDescent="0.25">
      <c r="A359" t="str">
        <f>INDEX(ЛІЦЕНЗІАТИ[],MATCH(СПИСОК_ІТП[[#This Row],[ЛІЦЕНЗІАТ]],ЛІЦЕНЗІАТИ[NAZVA],0),2)</f>
        <v>03338030</v>
      </c>
      <c r="B359" t="s">
        <v>465</v>
      </c>
      <c r="C359" t="s">
        <v>416</v>
      </c>
    </row>
    <row r="360" spans="1:3" hidden="1" x14ac:dyDescent="0.25">
      <c r="A360" t="str">
        <f>INDEX(ЛІЦЕНЗІАТИ[],MATCH(СПИСОК_ІТП[[#This Row],[ЛІЦЕНЗІАТ]],ЛІЦЕНЗІАТИ[NAZVA],0),2)</f>
        <v>03338030</v>
      </c>
      <c r="B360" t="s">
        <v>465</v>
      </c>
      <c r="C360" t="s">
        <v>417</v>
      </c>
    </row>
    <row r="361" spans="1:3" hidden="1" x14ac:dyDescent="0.25">
      <c r="A361" t="str">
        <f>INDEX(ЛІЦЕНЗІАТИ[],MATCH(СПИСОК_ІТП[[#This Row],[ЛІЦЕНЗІАТ]],ЛІЦЕНЗІАТИ[NAZVA],0),2)</f>
        <v>03338030</v>
      </c>
      <c r="B361" t="s">
        <v>465</v>
      </c>
      <c r="C361" t="s">
        <v>418</v>
      </c>
    </row>
    <row r="362" spans="1:3" hidden="1" x14ac:dyDescent="0.25">
      <c r="A362" t="str">
        <f>INDEX(ЛІЦЕНЗІАТИ[],MATCH(СПИСОК_ІТП[[#This Row],[ЛІЦЕНЗІАТ]],ЛІЦЕНЗІАТИ[NAZVA],0),2)</f>
        <v>03338030</v>
      </c>
      <c r="B362" t="s">
        <v>465</v>
      </c>
      <c r="C362" t="s">
        <v>419</v>
      </c>
    </row>
    <row r="363" spans="1:3" hidden="1" x14ac:dyDescent="0.25">
      <c r="A363" t="str">
        <f>INDEX(ЛІЦЕНЗІАТИ[],MATCH(СПИСОК_ІТП[[#This Row],[ЛІЦЕНЗІАТ]],ЛІЦЕНЗІАТИ[NAZVA],0),2)</f>
        <v>03338030</v>
      </c>
      <c r="B363" t="s">
        <v>465</v>
      </c>
      <c r="C363" t="s">
        <v>420</v>
      </c>
    </row>
    <row r="364" spans="1:3" hidden="1" x14ac:dyDescent="0.25">
      <c r="A364" t="str">
        <f>INDEX(ЛІЦЕНЗІАТИ[],MATCH(СПИСОК_ІТП[[#This Row],[ЛІЦЕНЗІАТ]],ЛІЦЕНЗІАТИ[NAZVA],0),2)</f>
        <v>03338030</v>
      </c>
      <c r="B364" t="s">
        <v>465</v>
      </c>
      <c r="C364" t="s">
        <v>421</v>
      </c>
    </row>
    <row r="365" spans="1:3" hidden="1" x14ac:dyDescent="0.25">
      <c r="A365" t="str">
        <f>INDEX(ЛІЦЕНЗІАТИ[],MATCH(СПИСОК_ІТП[[#This Row],[ЛІЦЕНЗІАТ]],ЛІЦЕНЗІАТИ[NAZVA],0),2)</f>
        <v>03338030</v>
      </c>
      <c r="B365" t="s">
        <v>465</v>
      </c>
      <c r="C365" t="s">
        <v>422</v>
      </c>
    </row>
    <row r="366" spans="1:3" hidden="1" x14ac:dyDescent="0.25">
      <c r="A366" t="str">
        <f>INDEX(ЛІЦЕНЗІАТИ[],MATCH(СПИСОК_ІТП[[#This Row],[ЛІЦЕНЗІАТ]],ЛІЦЕНЗІАТИ[NAZVA],0),2)</f>
        <v>03338030</v>
      </c>
      <c r="B366" t="s">
        <v>465</v>
      </c>
      <c r="C366" t="s">
        <v>423</v>
      </c>
    </row>
    <row r="367" spans="1:3" hidden="1" x14ac:dyDescent="0.25">
      <c r="A367" t="str">
        <f>INDEX(ЛІЦЕНЗІАТИ[],MATCH(СПИСОК_ІТП[[#This Row],[ЛІЦЕНЗІАТ]],ЛІЦЕНЗІАТИ[NAZVA],0),2)</f>
        <v>03338030</v>
      </c>
      <c r="B367" t="s">
        <v>465</v>
      </c>
      <c r="C367" t="s">
        <v>424</v>
      </c>
    </row>
    <row r="368" spans="1:3" hidden="1" x14ac:dyDescent="0.25">
      <c r="A368" t="str">
        <f>INDEX(ЛІЦЕНЗІАТИ[],MATCH(СПИСОК_ІТП[[#This Row],[ЛІЦЕНЗІАТ]],ЛІЦЕНЗІАТИ[NAZVA],0),2)</f>
        <v>03338030</v>
      </c>
      <c r="B368" t="s">
        <v>465</v>
      </c>
      <c r="C368" t="s">
        <v>425</v>
      </c>
    </row>
    <row r="369" spans="1:3" hidden="1" x14ac:dyDescent="0.25">
      <c r="A369" t="str">
        <f>INDEX(ЛІЦЕНЗІАТИ[],MATCH(СПИСОК_ІТП[[#This Row],[ЛІЦЕНЗІАТ]],ЛІЦЕНЗІАТИ[NAZVA],0),2)</f>
        <v>03338030</v>
      </c>
      <c r="B369" t="s">
        <v>465</v>
      </c>
      <c r="C369" t="s">
        <v>426</v>
      </c>
    </row>
    <row r="370" spans="1:3" hidden="1" x14ac:dyDescent="0.25">
      <c r="A370" t="str">
        <f>INDEX(ЛІЦЕНЗІАТИ[],MATCH(СПИСОК_ІТП[[#This Row],[ЛІЦЕНЗІАТ]],ЛІЦЕНЗІАТИ[NAZVA],0),2)</f>
        <v>03338030</v>
      </c>
      <c r="B370" t="s">
        <v>465</v>
      </c>
      <c r="C370" t="s">
        <v>427</v>
      </c>
    </row>
    <row r="371" spans="1:3" hidden="1" x14ac:dyDescent="0.25">
      <c r="A371" t="str">
        <f>INDEX(ЛІЦЕНЗІАТИ[],MATCH(СПИСОК_ІТП[[#This Row],[ЛІЦЕНЗІАТ]],ЛІЦЕНЗІАТИ[NAZVA],0),2)</f>
        <v>03338030</v>
      </c>
      <c r="B371" t="s">
        <v>465</v>
      </c>
      <c r="C371" t="s">
        <v>428</v>
      </c>
    </row>
    <row r="372" spans="1:3" hidden="1" x14ac:dyDescent="0.25">
      <c r="A372" t="str">
        <f>INDEX(ЛІЦЕНЗІАТИ[],MATCH(СПИСОК_ІТП[[#This Row],[ЛІЦЕНЗІАТ]],ЛІЦЕНЗІАТИ[NAZVA],0),2)</f>
        <v>03338030</v>
      </c>
      <c r="B372" t="s">
        <v>465</v>
      </c>
      <c r="C372" t="s">
        <v>429</v>
      </c>
    </row>
    <row r="373" spans="1:3" hidden="1" x14ac:dyDescent="0.25">
      <c r="A373" t="str">
        <f>INDEX(ЛІЦЕНЗІАТИ[],MATCH(СПИСОК_ІТП[[#This Row],[ЛІЦЕНЗІАТ]],ЛІЦЕНЗІАТИ[NAZVA],0),2)</f>
        <v>03338030</v>
      </c>
      <c r="B373" t="s">
        <v>465</v>
      </c>
      <c r="C373" t="s">
        <v>430</v>
      </c>
    </row>
    <row r="374" spans="1:3" hidden="1" x14ac:dyDescent="0.25">
      <c r="A374" t="str">
        <f>INDEX(ЛІЦЕНЗІАТИ[],MATCH(СПИСОК_ІТП[[#This Row],[ЛІЦЕНЗІАТ]],ЛІЦЕНЗІАТИ[NAZVA],0),2)</f>
        <v>03338030</v>
      </c>
      <c r="B374" t="s">
        <v>465</v>
      </c>
      <c r="C374" t="s">
        <v>431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27"/>
  <sheetViews>
    <sheetView workbookViewId="0">
      <selection activeCell="C336" sqref="C336"/>
    </sheetView>
  </sheetViews>
  <sheetFormatPr defaultRowHeight="15" x14ac:dyDescent="0.25"/>
  <cols>
    <col min="1" max="1" width="5.85546875" customWidth="1"/>
    <col min="2" max="2" width="10.5703125" customWidth="1"/>
    <col min="3" max="3" width="71.42578125" bestFit="1" customWidth="1"/>
  </cols>
  <sheetData>
    <row r="1" spans="1:3" x14ac:dyDescent="0.25">
      <c r="A1" s="16" t="s">
        <v>433</v>
      </c>
      <c r="B1" s="17" t="s">
        <v>432</v>
      </c>
      <c r="C1" s="18" t="s">
        <v>434</v>
      </c>
    </row>
    <row r="2" spans="1:3" x14ac:dyDescent="0.25">
      <c r="A2" s="19">
        <f>1</f>
        <v>1</v>
      </c>
      <c r="B2" s="20" t="s">
        <v>435</v>
      </c>
      <c r="C2" s="21" t="s">
        <v>436</v>
      </c>
    </row>
    <row r="3" spans="1:3" x14ac:dyDescent="0.25">
      <c r="A3" s="19">
        <f>A2+1</f>
        <v>2</v>
      </c>
      <c r="B3" s="20" t="s">
        <v>437</v>
      </c>
      <c r="C3" s="21" t="s">
        <v>438</v>
      </c>
    </row>
    <row r="4" spans="1:3" x14ac:dyDescent="0.25">
      <c r="A4" s="19">
        <f t="shared" ref="A4:A27" si="0">A3+1</f>
        <v>3</v>
      </c>
      <c r="B4" s="20" t="s">
        <v>439</v>
      </c>
      <c r="C4" s="21" t="s">
        <v>440</v>
      </c>
    </row>
    <row r="5" spans="1:3" x14ac:dyDescent="0.25">
      <c r="A5" s="19">
        <f t="shared" si="0"/>
        <v>4</v>
      </c>
      <c r="B5" s="20" t="s">
        <v>441</v>
      </c>
      <c r="C5" s="21" t="s">
        <v>442</v>
      </c>
    </row>
    <row r="6" spans="1:3" x14ac:dyDescent="0.25">
      <c r="A6" s="19">
        <f t="shared" si="0"/>
        <v>5</v>
      </c>
      <c r="B6" s="20" t="s">
        <v>443</v>
      </c>
      <c r="C6" s="21" t="s">
        <v>444</v>
      </c>
    </row>
    <row r="7" spans="1:3" x14ac:dyDescent="0.25">
      <c r="A7" s="19">
        <f t="shared" si="0"/>
        <v>6</v>
      </c>
      <c r="B7" s="20" t="s">
        <v>445</v>
      </c>
      <c r="C7" s="21" t="s">
        <v>263</v>
      </c>
    </row>
    <row r="8" spans="1:3" x14ac:dyDescent="0.25">
      <c r="A8" s="19">
        <f t="shared" si="0"/>
        <v>7</v>
      </c>
      <c r="B8" s="20" t="s">
        <v>446</v>
      </c>
      <c r="C8" s="21" t="s">
        <v>447</v>
      </c>
    </row>
    <row r="9" spans="1:3" x14ac:dyDescent="0.25">
      <c r="A9" s="19">
        <f t="shared" si="0"/>
        <v>8</v>
      </c>
      <c r="B9" s="20" t="s">
        <v>448</v>
      </c>
      <c r="C9" s="21" t="s">
        <v>449</v>
      </c>
    </row>
    <row r="10" spans="1:3" x14ac:dyDescent="0.25">
      <c r="A10" s="19">
        <f t="shared" si="0"/>
        <v>9</v>
      </c>
      <c r="B10" s="20" t="s">
        <v>450</v>
      </c>
      <c r="C10" s="21" t="s">
        <v>451</v>
      </c>
    </row>
    <row r="11" spans="1:3" x14ac:dyDescent="0.25">
      <c r="A11" s="19">
        <f t="shared" si="0"/>
        <v>10</v>
      </c>
      <c r="B11" s="20" t="s">
        <v>452</v>
      </c>
      <c r="C11" s="21" t="s">
        <v>453</v>
      </c>
    </row>
    <row r="12" spans="1:3" x14ac:dyDescent="0.25">
      <c r="A12" s="19">
        <f t="shared" si="0"/>
        <v>11</v>
      </c>
      <c r="B12" s="20" t="s">
        <v>454</v>
      </c>
      <c r="C12" s="21" t="s">
        <v>455</v>
      </c>
    </row>
    <row r="13" spans="1:3" x14ac:dyDescent="0.25">
      <c r="A13" s="19">
        <f t="shared" si="0"/>
        <v>12</v>
      </c>
      <c r="B13" s="20" t="s">
        <v>456</v>
      </c>
      <c r="C13" s="21" t="s">
        <v>457</v>
      </c>
    </row>
    <row r="14" spans="1:3" x14ac:dyDescent="0.25">
      <c r="A14" s="19">
        <f t="shared" si="0"/>
        <v>13</v>
      </c>
      <c r="B14" s="20" t="s">
        <v>458</v>
      </c>
      <c r="C14" s="21" t="s">
        <v>459</v>
      </c>
    </row>
    <row r="15" spans="1:3" x14ac:dyDescent="0.25">
      <c r="A15" s="19">
        <f t="shared" si="0"/>
        <v>14</v>
      </c>
      <c r="B15" s="20" t="s">
        <v>460</v>
      </c>
      <c r="C15" s="21" t="s">
        <v>461</v>
      </c>
    </row>
    <row r="16" spans="1:3" x14ac:dyDescent="0.25">
      <c r="A16" s="19">
        <f t="shared" si="0"/>
        <v>15</v>
      </c>
      <c r="B16" s="20" t="s">
        <v>462</v>
      </c>
      <c r="C16" s="21" t="s">
        <v>463</v>
      </c>
    </row>
    <row r="17" spans="1:3" x14ac:dyDescent="0.25">
      <c r="A17" s="19">
        <f t="shared" si="0"/>
        <v>16</v>
      </c>
      <c r="B17" s="20" t="s">
        <v>464</v>
      </c>
      <c r="C17" s="21" t="s">
        <v>465</v>
      </c>
    </row>
    <row r="18" spans="1:3" x14ac:dyDescent="0.25">
      <c r="A18" s="19">
        <f t="shared" si="0"/>
        <v>17</v>
      </c>
      <c r="B18" s="20" t="s">
        <v>466</v>
      </c>
      <c r="C18" s="21" t="s">
        <v>467</v>
      </c>
    </row>
    <row r="19" spans="1:3" x14ac:dyDescent="0.25">
      <c r="A19" s="19">
        <f t="shared" si="0"/>
        <v>18</v>
      </c>
      <c r="B19" s="20" t="s">
        <v>468</v>
      </c>
      <c r="C19" s="21" t="s">
        <v>469</v>
      </c>
    </row>
    <row r="20" spans="1:3" x14ac:dyDescent="0.25">
      <c r="A20" s="19">
        <f t="shared" si="0"/>
        <v>19</v>
      </c>
      <c r="B20" s="20" t="s">
        <v>470</v>
      </c>
      <c r="C20" s="21" t="s">
        <v>471</v>
      </c>
    </row>
    <row r="21" spans="1:3" x14ac:dyDescent="0.25">
      <c r="A21" s="19">
        <f t="shared" si="0"/>
        <v>20</v>
      </c>
      <c r="B21" s="20" t="s">
        <v>472</v>
      </c>
      <c r="C21" s="21" t="s">
        <v>473</v>
      </c>
    </row>
    <row r="22" spans="1:3" x14ac:dyDescent="0.25">
      <c r="A22" s="19">
        <f t="shared" si="0"/>
        <v>21</v>
      </c>
      <c r="B22" s="20" t="s">
        <v>474</v>
      </c>
      <c r="C22" s="21" t="s">
        <v>475</v>
      </c>
    </row>
    <row r="23" spans="1:3" x14ac:dyDescent="0.25">
      <c r="A23" s="19">
        <f t="shared" si="0"/>
        <v>22</v>
      </c>
      <c r="B23" s="20" t="s">
        <v>476</v>
      </c>
      <c r="C23" s="21" t="s">
        <v>477</v>
      </c>
    </row>
    <row r="24" spans="1:3" x14ac:dyDescent="0.25">
      <c r="A24" s="19">
        <f t="shared" si="0"/>
        <v>23</v>
      </c>
      <c r="B24" s="20" t="s">
        <v>478</v>
      </c>
      <c r="C24" s="21" t="s">
        <v>479</v>
      </c>
    </row>
    <row r="25" spans="1:3" x14ac:dyDescent="0.25">
      <c r="A25" s="19">
        <f t="shared" si="0"/>
        <v>24</v>
      </c>
      <c r="B25" s="20" t="s">
        <v>480</v>
      </c>
      <c r="C25" s="21" t="s">
        <v>481</v>
      </c>
    </row>
    <row r="26" spans="1:3" x14ac:dyDescent="0.25">
      <c r="A26" s="19">
        <f t="shared" si="0"/>
        <v>25</v>
      </c>
      <c r="B26" s="20" t="s">
        <v>482</v>
      </c>
      <c r="C26" s="21" t="s">
        <v>483</v>
      </c>
    </row>
    <row r="27" spans="1:3" x14ac:dyDescent="0.25">
      <c r="A27" s="22">
        <f t="shared" si="0"/>
        <v>26</v>
      </c>
      <c r="B27" s="23" t="s">
        <v>484</v>
      </c>
      <c r="C27" s="24" t="s">
        <v>485</v>
      </c>
    </row>
  </sheetData>
  <conditionalFormatting sqref="B26:B27 B15:B24 B2:B13">
    <cfRule type="cellIs" dxfId="7" priority="1" operator="equal">
      <formula>"+"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6</vt:lpstr>
      <vt:lpstr>СПИСОК</vt:lpstr>
      <vt:lpstr>ЛІЦЕНЗІАТИ</vt:lpstr>
      <vt:lpstr>_02082522</vt:lpstr>
      <vt:lpstr>_03338030</vt:lpstr>
      <vt:lpstr>_03346058</vt:lpstr>
      <vt:lpstr>_03357671</vt:lpstr>
      <vt:lpstr>_05506460</vt:lpstr>
      <vt:lpstr>_32121458</vt:lpstr>
      <vt:lpstr>_36598008</vt:lpstr>
      <vt:lpstr>'6'!Область_печати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ЛЮЛЕВИЧ Євген Євгенович</dc:creator>
  <cp:lastModifiedBy>User</cp:lastModifiedBy>
  <cp:lastPrinted>2021-08-31T12:44:38Z</cp:lastPrinted>
  <dcterms:created xsi:type="dcterms:W3CDTF">2019-07-31T15:56:00Z</dcterms:created>
  <dcterms:modified xsi:type="dcterms:W3CDTF">2021-09-01T14:05:51Z</dcterms:modified>
</cp:coreProperties>
</file>